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4pBga6RAjURl4ItSxjT4592b/iIwvOsh6oWgJvml20sa6GcWfSsxgGULK1/cSnM4NOO34qDsh23wFRQjl9G6Kg==" workbookSaltValue="h9Ry82tJaAdLjUO2+PbMcA==" workbookSpinCount="100000" lockStructure="1"/>
  <bookViews>
    <workbookView xWindow="0" yWindow="0" windowWidth="28800" windowHeight="12300" activeTab="1"/>
  </bookViews>
  <sheets>
    <sheet name="Lot 3 - page de garde" sheetId="1" r:id="rId1"/>
    <sheet name="Lot 3 - Plomberie" sheetId="2" r:id="rId2"/>
  </sheets>
  <definedNames>
    <definedName name="_xlnm._FilterDatabase" localSheetId="1" hidden="1">'Lot 3 - Plomberie'!$A$5:$J$274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2" l="1"/>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4" i="2"/>
  <c r="F55" i="2"/>
  <c r="F56" i="2"/>
  <c r="F57" i="2"/>
  <c r="F58" i="2"/>
  <c r="F59" i="2"/>
  <c r="F60" i="2"/>
  <c r="F61" i="2"/>
  <c r="F62" i="2"/>
  <c r="F63" i="2"/>
  <c r="F64" i="2"/>
  <c r="F65" i="2"/>
  <c r="F66" i="2"/>
  <c r="F67" i="2"/>
  <c r="F68" i="2"/>
  <c r="F69" i="2"/>
  <c r="F70" i="2"/>
  <c r="F71" i="2"/>
  <c r="F73" i="2"/>
  <c r="F74" i="2"/>
  <c r="F75" i="2"/>
  <c r="F76" i="2"/>
  <c r="F77" i="2"/>
  <c r="F78" i="2"/>
  <c r="F79" i="2"/>
  <c r="F80" i="2"/>
  <c r="F81" i="2"/>
  <c r="F82" i="2"/>
  <c r="F83" i="2"/>
  <c r="F84" i="2"/>
  <c r="F85" i="2"/>
  <c r="F86" i="2"/>
  <c r="F87" i="2"/>
  <c r="F88" i="2"/>
  <c r="F89" i="2"/>
  <c r="F90" i="2"/>
  <c r="F91" i="2"/>
  <c r="F92" i="2"/>
  <c r="F94" i="2"/>
  <c r="F95" i="2"/>
  <c r="F96" i="2"/>
  <c r="F97" i="2"/>
  <c r="F98" i="2"/>
  <c r="F99" i="2"/>
  <c r="F100" i="2"/>
  <c r="F101" i="2"/>
  <c r="F102" i="2"/>
  <c r="F103" i="2"/>
  <c r="F104"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3" i="2"/>
  <c r="F204" i="2"/>
  <c r="F206" i="2"/>
  <c r="F207" i="2"/>
  <c r="F208" i="2"/>
  <c r="F209" i="2"/>
  <c r="F210" i="2"/>
  <c r="F211" i="2"/>
  <c r="F212" i="2"/>
  <c r="F213" i="2"/>
  <c r="F214" i="2"/>
  <c r="F216" i="2"/>
  <c r="F217" i="2"/>
  <c r="F218" i="2"/>
  <c r="F219" i="2"/>
  <c r="F220" i="2"/>
  <c r="F221" i="2"/>
  <c r="F222" i="2"/>
  <c r="F223" i="2"/>
  <c r="F224" i="2"/>
  <c r="F226" i="2"/>
  <c r="F227" i="2"/>
  <c r="F228" i="2"/>
  <c r="F229" i="2"/>
  <c r="F230" i="2"/>
  <c r="F231" i="2"/>
  <c r="F233" i="2"/>
  <c r="F234" i="2"/>
  <c r="F235" i="2"/>
  <c r="F236" i="2"/>
  <c r="F237" i="2"/>
  <c r="F238" i="2"/>
  <c r="F239" i="2"/>
  <c r="F240" i="2"/>
  <c r="F241" i="2"/>
  <c r="F242" i="2"/>
  <c r="F243" i="2"/>
  <c r="F244" i="2"/>
  <c r="F245" i="2"/>
  <c r="F246" i="2"/>
  <c r="F247" i="2"/>
  <c r="F249" i="2"/>
  <c r="F250" i="2"/>
  <c r="F251" i="2"/>
  <c r="F252" i="2"/>
  <c r="F253" i="2"/>
  <c r="F254" i="2"/>
  <c r="F255" i="2"/>
  <c r="F256" i="2"/>
  <c r="F257" i="2"/>
  <c r="F258" i="2"/>
  <c r="F259" i="2"/>
  <c r="F260" i="2"/>
  <c r="F261" i="2"/>
  <c r="F262" i="2"/>
  <c r="F263" i="2"/>
  <c r="F264" i="2"/>
  <c r="F265" i="2"/>
  <c r="F267" i="2"/>
  <c r="F269" i="2"/>
  <c r="F270" i="2"/>
  <c r="F271" i="2"/>
  <c r="F272" i="2"/>
  <c r="F273" i="2"/>
  <c r="F274" i="2"/>
  <c r="F276" i="2"/>
  <c r="F278" i="2"/>
  <c r="F279" i="2"/>
  <c r="F280" i="2"/>
  <c r="F7" i="2"/>
  <c r="F6" i="2"/>
  <c r="G280" i="2" l="1"/>
  <c r="G52" i="2"/>
  <c r="G54" i="2"/>
  <c r="G55" i="2"/>
  <c r="G56" i="2"/>
  <c r="G57" i="2"/>
  <c r="G58" i="2"/>
  <c r="G59" i="2"/>
  <c r="G60" i="2"/>
  <c r="G61" i="2"/>
  <c r="G62" i="2"/>
  <c r="G63" i="2"/>
  <c r="G64" i="2"/>
  <c r="G65" i="2"/>
  <c r="G66" i="2"/>
  <c r="G67" i="2"/>
  <c r="G68" i="2"/>
  <c r="G69" i="2"/>
  <c r="G70" i="2"/>
  <c r="G71" i="2"/>
  <c r="G73" i="2"/>
  <c r="G74" i="2"/>
  <c r="G75" i="2"/>
  <c r="G76" i="2"/>
  <c r="G77" i="2"/>
  <c r="G78" i="2"/>
  <c r="G79" i="2"/>
  <c r="G80" i="2"/>
  <c r="G81" i="2"/>
  <c r="G82" i="2"/>
  <c r="G83" i="2"/>
  <c r="G84" i="2"/>
  <c r="G85" i="2"/>
  <c r="G86" i="2"/>
  <c r="G87" i="2"/>
  <c r="G88" i="2"/>
  <c r="G89" i="2"/>
  <c r="G90" i="2"/>
  <c r="G91" i="2"/>
  <c r="G92" i="2"/>
  <c r="G94" i="2"/>
  <c r="G95" i="2"/>
  <c r="G96" i="2"/>
  <c r="G97" i="2"/>
  <c r="G98" i="2"/>
  <c r="G99" i="2"/>
  <c r="G100" i="2"/>
  <c r="G101" i="2"/>
  <c r="G102" i="2"/>
  <c r="G103" i="2"/>
  <c r="G104"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3" i="2"/>
  <c r="G204" i="2"/>
  <c r="G206" i="2"/>
  <c r="G207" i="2"/>
  <c r="G208" i="2"/>
  <c r="G209" i="2"/>
  <c r="G210" i="2"/>
  <c r="G211" i="2"/>
  <c r="G212" i="2"/>
  <c r="G213" i="2"/>
  <c r="G214" i="2"/>
  <c r="G216" i="2"/>
  <c r="G217" i="2"/>
  <c r="G218" i="2"/>
  <c r="G219" i="2"/>
  <c r="G220" i="2"/>
  <c r="G221" i="2"/>
  <c r="G222" i="2"/>
  <c r="G223" i="2"/>
  <c r="G224" i="2"/>
  <c r="G226" i="2"/>
  <c r="G227" i="2"/>
  <c r="G228" i="2"/>
  <c r="G229" i="2"/>
  <c r="G230" i="2"/>
  <c r="G231" i="2"/>
  <c r="G233" i="2"/>
  <c r="G234" i="2"/>
  <c r="G235" i="2"/>
  <c r="G236" i="2"/>
  <c r="G237" i="2"/>
  <c r="G238" i="2"/>
  <c r="G239" i="2"/>
  <c r="G240" i="2"/>
  <c r="G241" i="2"/>
  <c r="G242" i="2"/>
  <c r="G243" i="2"/>
  <c r="G244" i="2"/>
  <c r="G245" i="2"/>
  <c r="G246" i="2"/>
  <c r="G247" i="2"/>
  <c r="G249" i="2"/>
  <c r="G250" i="2"/>
  <c r="G251" i="2"/>
  <c r="G252" i="2"/>
  <c r="G253" i="2"/>
  <c r="G254" i="2"/>
  <c r="G255" i="2"/>
  <c r="G256" i="2"/>
  <c r="G257" i="2"/>
  <c r="G258" i="2"/>
  <c r="G259" i="2"/>
  <c r="G260" i="2"/>
  <c r="G261" i="2"/>
  <c r="G262" i="2"/>
  <c r="G263" i="2"/>
  <c r="G264" i="2"/>
  <c r="G265" i="2"/>
  <c r="G267" i="2"/>
  <c r="G269" i="2"/>
  <c r="G270" i="2"/>
  <c r="G271" i="2"/>
  <c r="G272" i="2"/>
  <c r="G273" i="2"/>
  <c r="G274" i="2"/>
  <c r="G276" i="2"/>
  <c r="G278" i="2"/>
  <c r="G279"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7" i="2"/>
  <c r="G6" i="2"/>
  <c r="I280" i="2" l="1"/>
  <c r="I279" i="2"/>
  <c r="I278" i="2"/>
  <c r="I276" i="2"/>
  <c r="I274" i="2"/>
  <c r="I273" i="2"/>
  <c r="I272" i="2"/>
  <c r="I271" i="2"/>
  <c r="I270" i="2"/>
  <c r="I269" i="2"/>
  <c r="I267" i="2"/>
  <c r="I265" i="2"/>
  <c r="I264" i="2"/>
  <c r="I263" i="2"/>
  <c r="I262" i="2"/>
  <c r="I261" i="2"/>
  <c r="I260" i="2"/>
  <c r="I259" i="2"/>
  <c r="I258" i="2"/>
  <c r="I257" i="2"/>
  <c r="I256" i="2"/>
  <c r="I255" i="2"/>
  <c r="I254" i="2"/>
  <c r="I253" i="2"/>
  <c r="I252" i="2"/>
  <c r="I251" i="2"/>
  <c r="I250" i="2"/>
  <c r="I249" i="2"/>
  <c r="I247" i="2"/>
  <c r="I246" i="2"/>
  <c r="I245" i="2"/>
  <c r="I244" i="2"/>
  <c r="I243" i="2"/>
  <c r="I242" i="2"/>
  <c r="I241" i="2"/>
  <c r="I240" i="2"/>
  <c r="I239" i="2"/>
  <c r="I238" i="2"/>
  <c r="I237" i="2"/>
  <c r="I236" i="2"/>
  <c r="I235" i="2"/>
  <c r="I234" i="2"/>
  <c r="I233" i="2"/>
  <c r="I231" i="2"/>
  <c r="I230" i="2"/>
  <c r="I229" i="2"/>
  <c r="I228" i="2"/>
  <c r="I227" i="2"/>
  <c r="I226" i="2"/>
  <c r="I224" i="2"/>
  <c r="I223" i="2"/>
  <c r="I222" i="2"/>
  <c r="I221" i="2"/>
  <c r="I220" i="2"/>
  <c r="I219" i="2"/>
  <c r="I218" i="2"/>
  <c r="I217" i="2"/>
  <c r="I216" i="2"/>
  <c r="I214" i="2"/>
  <c r="I213" i="2"/>
  <c r="I212" i="2"/>
  <c r="I211" i="2"/>
  <c r="I210" i="2"/>
  <c r="I209" i="2"/>
  <c r="I208" i="2"/>
  <c r="I207" i="2"/>
  <c r="I206" i="2"/>
  <c r="I204" i="2"/>
  <c r="I203"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4" i="2"/>
  <c r="I103" i="2"/>
  <c r="I102" i="2"/>
  <c r="I101" i="2"/>
  <c r="I100" i="2"/>
  <c r="I99" i="2"/>
  <c r="I98" i="2"/>
  <c r="I97" i="2"/>
  <c r="I96" i="2"/>
  <c r="I95" i="2"/>
  <c r="I94" i="2"/>
  <c r="I92" i="2"/>
  <c r="I91" i="2"/>
  <c r="I90" i="2"/>
  <c r="I89" i="2"/>
  <c r="I88" i="2"/>
  <c r="I87" i="2"/>
  <c r="I86" i="2"/>
  <c r="I85" i="2"/>
  <c r="I84" i="2"/>
  <c r="I83" i="2"/>
  <c r="I82" i="2"/>
  <c r="I81" i="2"/>
  <c r="I80" i="2"/>
  <c r="I79" i="2"/>
  <c r="I78" i="2"/>
  <c r="I77" i="2"/>
  <c r="I76" i="2"/>
  <c r="I75" i="2"/>
  <c r="I74" i="2"/>
  <c r="I73" i="2"/>
  <c r="I71" i="2"/>
  <c r="I70" i="2"/>
  <c r="I69" i="2"/>
  <c r="I68" i="2"/>
  <c r="I67" i="2"/>
  <c r="I66" i="2"/>
  <c r="I65" i="2"/>
  <c r="I64" i="2"/>
  <c r="I63" i="2"/>
  <c r="I62" i="2"/>
  <c r="I61" i="2"/>
  <c r="I60" i="2"/>
  <c r="I59" i="2"/>
  <c r="I58" i="2"/>
  <c r="I57" i="2"/>
  <c r="I56" i="2"/>
  <c r="I55" i="2"/>
  <c r="I54"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<sst xmlns="http://schemas.openxmlformats.org/spreadsheetml/2006/main" count="818" uniqueCount="572">
  <si>
    <t>Service d’Infrastructure</t>
  </si>
  <si>
    <t>de la Défense</t>
  </si>
  <si>
    <t>Service</t>
  </si>
  <si>
    <t>d’Infrastructure de la Défense</t>
  </si>
  <si>
    <t xml:space="preserve">‘‘d’Île-de-France’’ </t>
  </si>
  <si>
    <t xml:space="preserve"> </t>
  </si>
  <si>
    <r>
      <t>Projet n°</t>
    </r>
    <r>
      <rPr>
        <b/>
        <sz val="14"/>
        <rFont val="Marianne"/>
        <family val="3"/>
      </rPr>
      <t xml:space="preserve"> </t>
    </r>
  </si>
  <si>
    <t>Lot 3</t>
  </si>
  <si>
    <t xml:space="preserve">PLOMBERIE </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</si>
  <si>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</si>
  <si>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</si>
  <si>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</si>
  <si>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Plomberie</t>
  </si>
  <si>
    <t>N°</t>
  </si>
  <si>
    <t>Réf, marque ou équivalent</t>
  </si>
  <si>
    <t>Dénomination de l'article</t>
  </si>
  <si>
    <t>Unité</t>
  </si>
  <si>
    <t>Prix unitaire HT public</t>
  </si>
  <si>
    <t>Remise appliquée en %</t>
  </si>
  <si>
    <t>Prix unitaire remisé HT</t>
  </si>
  <si>
    <t>Quantité</t>
  </si>
  <si>
    <t>Prix HT</t>
  </si>
  <si>
    <t>Rermarques</t>
  </si>
  <si>
    <t>Receveurs . Robinettrie de douche . Barre de douche</t>
  </si>
  <si>
    <t>PLOM01</t>
  </si>
  <si>
    <t>Aérateur anti-tartre  femelle22*100 + joints économiseur s 6l/mn</t>
  </si>
  <si>
    <t>BOITE 5</t>
  </si>
  <si>
    <t>PLOM02</t>
  </si>
  <si>
    <t>Aérateur anti-tartre m24*100 + joints économiseur s 6l/mnl</t>
  </si>
  <si>
    <t>PLOM03</t>
  </si>
  <si>
    <t>Barre appui coudée 135°3pf</t>
  </si>
  <si>
    <t>U</t>
  </si>
  <si>
    <t>PLOM04</t>
  </si>
  <si>
    <t>Barre de douche complet</t>
  </si>
  <si>
    <t>PLOM05</t>
  </si>
  <si>
    <t>Barre de douche diamètre : 25 mm</t>
  </si>
  <si>
    <t>PLOM06</t>
  </si>
  <si>
    <t>Barre de douche duo 2 jets chromée</t>
  </si>
  <si>
    <t>ENS</t>
  </si>
  <si>
    <t>PLOM07</t>
  </si>
  <si>
    <t>Barre douche tempesta 3 pîèces</t>
  </si>
  <si>
    <t>PLOM08</t>
  </si>
  <si>
    <t>Bonde à grille 40x49 pour évier d60 laiton sans trop plein</t>
  </si>
  <si>
    <t>PLOM09</t>
  </si>
  <si>
    <t>Bonde a grille platé laiton sortie 1'1/2 40mm</t>
  </si>
  <si>
    <t>PLOM10</t>
  </si>
  <si>
    <t>Bonde a grille platé sortie 1'1/4</t>
  </si>
  <si>
    <t>PLOM11</t>
  </si>
  <si>
    <t>Bonde de douche turbo flow sortie horizontale diamètre : 90</t>
  </si>
  <si>
    <t>PLOM12</t>
  </si>
  <si>
    <t>Bonde lavabo laiton chrome</t>
  </si>
  <si>
    <t>PLOM13</t>
  </si>
  <si>
    <t>Distributeur savon foam wash (1L)</t>
  </si>
  <si>
    <t>PLOM14</t>
  </si>
  <si>
    <t>Ensemble de douche : douchette 3 jets diam 85 mm, picots anti-calcaire, chromé + barre de douche 25mm l 750 mm, Fixation réglable en hauteur.</t>
  </si>
  <si>
    <t>PLOM15</t>
  </si>
  <si>
    <t>Ensemble de douche tempesta 3 jets 600mm</t>
  </si>
  <si>
    <t>PLOM16</t>
  </si>
  <si>
    <t>Flexible de douche 1,50 m</t>
  </si>
  <si>
    <t>PLOM17</t>
  </si>
  <si>
    <t>Flexible de douche 1,50m  inox</t>
  </si>
  <si>
    <t>PLOM18</t>
  </si>
  <si>
    <t>Flexible rotaflex 2m</t>
  </si>
  <si>
    <t>PLOM19</t>
  </si>
  <si>
    <t xml:space="preserve">Flexible rotaflex 2m </t>
  </si>
  <si>
    <t>PLOM20</t>
  </si>
  <si>
    <t>Mélangeur thermostatique de douche 150x20x27 céramique</t>
  </si>
  <si>
    <t>PLOM21</t>
  </si>
  <si>
    <t>Mitigeur de douche eurosmart chrome</t>
  </si>
  <si>
    <t>PLOM22</t>
  </si>
  <si>
    <t>Mitigeur de douche, finition chromée, corps laiton, manette métal. Cartouche à disques céramique diamètre 35 mm. Entraxe réglable de 135 à 165 mm. Sortie douche 1/2". Fournis avec raccords excentriques et rosaces.</t>
  </si>
  <si>
    <t>PLOM23</t>
  </si>
  <si>
    <t>Mitigeur douche 110</t>
  </si>
  <si>
    <t>PLOM24</t>
  </si>
  <si>
    <t>Mitigeur douche chrome axe 150mm</t>
  </si>
  <si>
    <t>PLOM25</t>
  </si>
  <si>
    <t>Mitigeur douche delabie</t>
  </si>
  <si>
    <t>PLOM26</t>
  </si>
  <si>
    <t>Mitigeur douche mural eurosmart</t>
  </si>
  <si>
    <t>PLOM27</t>
  </si>
  <si>
    <t>Mitigeur douche thermostatique chrome axe 150mm</t>
  </si>
  <si>
    <t>PLOM28</t>
  </si>
  <si>
    <t>Panneau de douche</t>
  </si>
  <si>
    <t>PLOM29</t>
  </si>
  <si>
    <t>Pare baignoire 2 volets h140 ep 3mm</t>
  </si>
  <si>
    <t>PLOM30</t>
  </si>
  <si>
    <t>Paroi de douche domino s'adapte sur receveur de 90x90</t>
  </si>
  <si>
    <t>PLOM31</t>
  </si>
  <si>
    <t>Paroi de douche</t>
  </si>
  <si>
    <t>PLOM32</t>
  </si>
  <si>
    <t>Paroi de douche 78 a 84cm profil blanc</t>
  </si>
  <si>
    <t>PLOM33</t>
  </si>
  <si>
    <t>Paroi de douche verre3mm 2panneaux 79/89cm</t>
  </si>
  <si>
    <t>PLOM34</t>
  </si>
  <si>
    <t>Pomme de douche</t>
  </si>
  <si>
    <t>PLOM35</t>
  </si>
  <si>
    <t>Pomme de douche fixe presto</t>
  </si>
  <si>
    <t>PLOM36</t>
  </si>
  <si>
    <t>Pomme de douche orientable 1/2</t>
  </si>
  <si>
    <t>PLOM37</t>
  </si>
  <si>
    <t>Porte de douche battanté saloon jazz800</t>
  </si>
  <si>
    <t>PLOM38</t>
  </si>
  <si>
    <t>Porte de douche coulissanté 2 vantaux 1060x1160</t>
  </si>
  <si>
    <t>PLOM39</t>
  </si>
  <si>
    <t>Porte douche newstar s pli 72 vt blanc</t>
  </si>
  <si>
    <t>PLOM40</t>
  </si>
  <si>
    <t>Receveur bastia 80x75 cm blanc</t>
  </si>
  <si>
    <t>PLOM41</t>
  </si>
  <si>
    <t>Receveur carre 80x80 kinecomp</t>
  </si>
  <si>
    <t>PLOM42</t>
  </si>
  <si>
    <t>Receveur de douche 80x80 a poser blanc</t>
  </si>
  <si>
    <t>PLOM43</t>
  </si>
  <si>
    <t>Receveur douche 80x80 a encastrer</t>
  </si>
  <si>
    <t>PLOM44</t>
  </si>
  <si>
    <t>Receveur douche 90x90 blanc avec un fond extra plat à faible hauteur</t>
  </si>
  <si>
    <t>PLOM45</t>
  </si>
  <si>
    <t>Receveur douche 90x90 extra plat</t>
  </si>
  <si>
    <t>PLOM46</t>
  </si>
  <si>
    <t>Receveur douche v&amp;b targac 6209-90-rl plat 90cm côté ht=6cm blanc c+</t>
  </si>
  <si>
    <t>PLOM47</t>
  </si>
  <si>
    <t>Receveur grés 70x70</t>
  </si>
  <si>
    <t>Cuvette. Equipement WC</t>
  </si>
  <si>
    <t>PLOM48</t>
  </si>
  <si>
    <t>Abatant WC</t>
  </si>
  <si>
    <t>PLOM49</t>
  </si>
  <si>
    <t>Abattant double tradition blanc</t>
  </si>
  <si>
    <t>PLOM50</t>
  </si>
  <si>
    <t>Abattant double WC BLANC MONACO</t>
  </si>
  <si>
    <t>PLOM51</t>
  </si>
  <si>
    <t>Abattant standard Olfa série Europe blanc</t>
  </si>
  <si>
    <t>PLOM52</t>
  </si>
  <si>
    <t>Abattant WC TYPE EUROPE double BLANC</t>
  </si>
  <si>
    <t>PLOM53</t>
  </si>
  <si>
    <t>Chasse presto eclaire</t>
  </si>
  <si>
    <t>PLOM54</t>
  </si>
  <si>
    <t>Mécanisme + Robinet wc grohe dal-eco-set</t>
  </si>
  <si>
    <t>PLOM55</t>
  </si>
  <si>
    <t>Mécanisme A double POUSSOIR</t>
  </si>
  <si>
    <t>PLOM56</t>
  </si>
  <si>
    <t>Mécanisme de chasse de cuvettes WC</t>
  </si>
  <si>
    <t>PLOM57</t>
  </si>
  <si>
    <t>Mécanisme de chasse double POUSSOIR</t>
  </si>
  <si>
    <t>PLOM58</t>
  </si>
  <si>
    <t>Pack WC 3/6 L CERAM.NF</t>
  </si>
  <si>
    <t>PLOM59</t>
  </si>
  <si>
    <t>Poussoir et divers 1/2 TOUR D OU G</t>
  </si>
  <si>
    <t>PLOM60</t>
  </si>
  <si>
    <t>PROFIL PVC POUR SANITAIRE LONG 2M60</t>
  </si>
  <si>
    <t>PLOM61</t>
  </si>
  <si>
    <t>TEMPOCHASSE mm1"1/4 ~7 sec</t>
  </si>
  <si>
    <t>PLOM62</t>
  </si>
  <si>
    <t xml:space="preserve">Urinoir blanc </t>
  </si>
  <si>
    <t>PLOM63</t>
  </si>
  <si>
    <t>Urinoir prêt à poser  (SELLES) KIT COMPLET MODELE DE FACE</t>
  </si>
  <si>
    <t>PLOM64</t>
  </si>
  <si>
    <t>Urinoir V&amp;B O.Novo 7530-00-01 blanc sans Siphon alim .+évacua. Apparentes</t>
  </si>
  <si>
    <t>PLOM65</t>
  </si>
  <si>
    <t>Urinoirs de face prêt à poser avec Robinet tubulure</t>
  </si>
  <si>
    <t xml:space="preserve">Lavabo. Vasque. Bidets. Robinetterie. </t>
  </si>
  <si>
    <t>PLOM66</t>
  </si>
  <si>
    <t xml:space="preserve">Equipement complet (effet d'eau, bonde et siphon) </t>
  </si>
  <si>
    <t>PLOM67</t>
  </si>
  <si>
    <t xml:space="preserve">Lavabo BASTIA de 50 cm blanc NF </t>
  </si>
  <si>
    <t>PLOM68</t>
  </si>
  <si>
    <t>Mit. G.Cuisine flex. blanc + bec t{lesc</t>
  </si>
  <si>
    <t>PLOM69</t>
  </si>
  <si>
    <t>Mitigeur  d'évier SIMILAIRE</t>
  </si>
  <si>
    <t>PLOM70</t>
  </si>
  <si>
    <t xml:space="preserve">Mitigeur  lavabo monocom,1/2 eurosmart saillie 107mm ht  129 mm  gro-32926001 </t>
  </si>
  <si>
    <t>PLOM71</t>
  </si>
  <si>
    <t>Mitigeur  manuel mural</t>
  </si>
  <si>
    <t>PLOM72</t>
  </si>
  <si>
    <t>Mitigeur  presto 40005 presto 28610</t>
  </si>
  <si>
    <t>PLOM73</t>
  </si>
  <si>
    <t>Mitigeur  réf PIEL -SIBEL, avec tirette</t>
  </si>
  <si>
    <t>PLOM74</t>
  </si>
  <si>
    <t>Mitigeur  temporix delabrie 795000</t>
  </si>
  <si>
    <t>PLOM75</t>
  </si>
  <si>
    <t>Mitigeur A BEC ORIENTABLE</t>
  </si>
  <si>
    <t>PLOM76</t>
  </si>
  <si>
    <t xml:space="preserve">Mitigeur DE LAVABO </t>
  </si>
  <si>
    <t>PLOM77</t>
  </si>
  <si>
    <t>mitigeur  thermostatique rgf 733015</t>
  </si>
  <si>
    <t>PLOM78</t>
  </si>
  <si>
    <t>Mitigeur evier</t>
  </si>
  <si>
    <t>PLOM79</t>
  </si>
  <si>
    <t>Mitigeur Evier AVEC DOUCHETTE CHROME</t>
  </si>
  <si>
    <t>PLOM80</t>
  </si>
  <si>
    <t xml:space="preserve">Mitigeur lavabo </t>
  </si>
  <si>
    <t>PLOM81</t>
  </si>
  <si>
    <t>Mitigeur LAVABO CHROME VIDAGE ABS</t>
  </si>
  <si>
    <t>PLOM82</t>
  </si>
  <si>
    <t>Mitigeur LAVABO EUROSMART + VIDAGE</t>
  </si>
  <si>
    <t>PLOM83</t>
  </si>
  <si>
    <t>Mitigeur lavabo monocom . 1/2"Eurosmart saillie 107mm ht129mm</t>
  </si>
  <si>
    <t>PLOM84</t>
  </si>
  <si>
    <t>Mitigeur ultramix epoxy M 26x34 120L/MN</t>
  </si>
  <si>
    <t>PLOM85</t>
  </si>
  <si>
    <t>Vasque de lavabo (57/42 extérieur ,48/27 intérieur)</t>
  </si>
  <si>
    <t xml:space="preserve">Plomberie Cuivre </t>
  </si>
  <si>
    <t>PLOM86</t>
  </si>
  <si>
    <t xml:space="preserve">Chapeau cuivre de gendarme femelle-femelle diamètre : 16 </t>
  </si>
  <si>
    <t>PLOM87</t>
  </si>
  <si>
    <t>Coude cuivre 90° à souder femelle-femelle diamètre : 08</t>
  </si>
  <si>
    <t>PLOM88</t>
  </si>
  <si>
    <t>Coude cuivre 90° à souder femelle-femelle diamètre : 12</t>
  </si>
  <si>
    <t>PLOM89</t>
  </si>
  <si>
    <t>Coude cuivre 90° à souder femelle-femelle diamètre : 14</t>
  </si>
  <si>
    <t>PLOM90</t>
  </si>
  <si>
    <t>Coude cuivre 90° à souder mâle-femelle diamètre : 08</t>
  </si>
  <si>
    <t>BOITE 10</t>
  </si>
  <si>
    <t>PLOM91</t>
  </si>
  <si>
    <t>Tube cuivre diamètre : 10/12 4ML</t>
  </si>
  <si>
    <t>4ML</t>
  </si>
  <si>
    <t>PLOM92</t>
  </si>
  <si>
    <t>Tube cuivre diamètre : 12/14  4ML</t>
  </si>
  <si>
    <t>PLOM93</t>
  </si>
  <si>
    <t>Tube cuivre diamètre : 14/16  4ML</t>
  </si>
  <si>
    <t>PLOM94</t>
  </si>
  <si>
    <t>Tube cuivre diamètre : 16/18  4ML</t>
  </si>
  <si>
    <t>PLOM95</t>
  </si>
  <si>
    <t>Tube cuivre écroui  diamètre : 08/10  4ML</t>
  </si>
  <si>
    <t>PLOM96</t>
  </si>
  <si>
    <t>Tube cuivre écroui  diamètre : 26/28  4ML</t>
  </si>
  <si>
    <t>Laiton</t>
  </si>
  <si>
    <t>PLOM97</t>
  </si>
  <si>
    <t>Bouchon   laiton brut à visser femelle 12x17</t>
  </si>
  <si>
    <t>PLOM98</t>
  </si>
  <si>
    <t>Bouchon   laiton brut à visser femelle 15x21</t>
  </si>
  <si>
    <t>PLOM99</t>
  </si>
  <si>
    <t>Bouchon   laiton brut à visser femelle 20x27</t>
  </si>
  <si>
    <t>PLOM100</t>
  </si>
  <si>
    <t>Bouchon   laiton brut à visser femelle 40x49</t>
  </si>
  <si>
    <t>PLOM101</t>
  </si>
  <si>
    <t>Bouchon   laiton brut à visser femelle 50x60</t>
  </si>
  <si>
    <t>PLOM102</t>
  </si>
  <si>
    <t xml:space="preserve">Bouchon   laiton brut à visser mâle 12x17 </t>
  </si>
  <si>
    <t>PLOM103</t>
  </si>
  <si>
    <t>Bouchon   laiton brut à visser mâle 15x21</t>
  </si>
  <si>
    <t>PLOM104</t>
  </si>
  <si>
    <t>Coude laiton à visser femelle-femelle égal 12x17</t>
  </si>
  <si>
    <t>PLOM105</t>
  </si>
  <si>
    <t xml:space="preserve">Coude laiton à visser femelle-femelle égal 15x21 </t>
  </si>
  <si>
    <t>PLOM106</t>
  </si>
  <si>
    <t>Coude laiton à visser femelle-femelle égal 20x27</t>
  </si>
  <si>
    <t>PLOM107</t>
  </si>
  <si>
    <t>Coude laiton à visser mâle-femelle égal 12x17</t>
  </si>
  <si>
    <t>PLOM108</t>
  </si>
  <si>
    <t>Coude laiton à visser mâle-femelle égal 15x21</t>
  </si>
  <si>
    <t>PLOM109</t>
  </si>
  <si>
    <t>Coude laiton à visser mâle-femelle égal 20x27</t>
  </si>
  <si>
    <t>PLOM110</t>
  </si>
  <si>
    <t>Mamelon mâle-mâle 12x17</t>
  </si>
  <si>
    <t>PLOM111</t>
  </si>
  <si>
    <t>Mamelon mâle-mâle 15x21</t>
  </si>
  <si>
    <t>PLOM112</t>
  </si>
  <si>
    <t>Mamelon mâle-mâle 20x27 (sachet de 10)</t>
  </si>
  <si>
    <t>PLOM113</t>
  </si>
  <si>
    <t>Mamelon mâle-mâle réduit 20x27-12x17</t>
  </si>
  <si>
    <t>PLOM114</t>
  </si>
  <si>
    <t xml:space="preserve">Mamelon mâle-mâle réduit 20x27-15x21 </t>
  </si>
  <si>
    <t>PLOM115</t>
  </si>
  <si>
    <t>Manchon laiton à souder mâle 1/2 12</t>
  </si>
  <si>
    <t>PLOM116</t>
  </si>
  <si>
    <t>Manchon laiton à souder mâle 1/2 14</t>
  </si>
  <si>
    <t>PLOM117</t>
  </si>
  <si>
    <t>Manchon laiton A souder mâle 20X27-14</t>
  </si>
  <si>
    <t>PLOM118</t>
  </si>
  <si>
    <t>Manchon laiton souder mâle 15X21-12</t>
  </si>
  <si>
    <t>PLOM119</t>
  </si>
  <si>
    <t>Manchon laiton souder mâle 15X21-14</t>
  </si>
  <si>
    <t>PLOM120</t>
  </si>
  <si>
    <t>Manchon laiton souder mâle 15X21-16</t>
  </si>
  <si>
    <t>PLOM121</t>
  </si>
  <si>
    <t>Raccord union laiton mâle 15X21 A souder 14mm</t>
  </si>
  <si>
    <t>PLOM122</t>
  </si>
  <si>
    <t>Raccord union laiton mâle 15X21 A souder 16mm</t>
  </si>
  <si>
    <t>PVC</t>
  </si>
  <si>
    <t>PLOM123</t>
  </si>
  <si>
    <t>Aérateur PVC à membrane diamètre 40mm</t>
  </si>
  <si>
    <t>PLOM124</t>
  </si>
  <si>
    <t>Clapet ANTI RETOUR A ColleR diamètre 32</t>
  </si>
  <si>
    <t>PLOM125</t>
  </si>
  <si>
    <t>Clapet ANTI RETOUR A ColleR diamètre 40</t>
  </si>
  <si>
    <t>PLOM126</t>
  </si>
  <si>
    <t>Collier PVC Monobloc diamètre : 32</t>
  </si>
  <si>
    <t>PLOM127</t>
  </si>
  <si>
    <t>Collier PVC Monobloc diamètre : 40</t>
  </si>
  <si>
    <t>PLOM128</t>
  </si>
  <si>
    <t>Collier PVC Monobloc diamètre : 50</t>
  </si>
  <si>
    <t>PLOM129</t>
  </si>
  <si>
    <t>Coude PVC 45° femelle-femelle  diamètre : 32</t>
  </si>
  <si>
    <t>PLOM130</t>
  </si>
  <si>
    <t>Coude PVC 45° femelle-femelle  diamètre : 40</t>
  </si>
  <si>
    <t>PLOM131</t>
  </si>
  <si>
    <t>Coude PVC 45° femelle-femelle  diamètre : 50</t>
  </si>
  <si>
    <t>PLOM132</t>
  </si>
  <si>
    <t>Coude PVC 45° mâle-femelle  diamètre : 32</t>
  </si>
  <si>
    <t>PLOM133</t>
  </si>
  <si>
    <t>Coude PVC 45° mâle-femelle  diamètre : 40</t>
  </si>
  <si>
    <t>PLOM134</t>
  </si>
  <si>
    <t>Coude PVC 45° mâle-femelle  diamètre : 50</t>
  </si>
  <si>
    <t>PLOM135</t>
  </si>
  <si>
    <t>Coude PVC 87°30 femelle-femelle  diamètre : 32</t>
  </si>
  <si>
    <t>PLOM136</t>
  </si>
  <si>
    <t>Coude PVC 87°30 femelle-femelle  diamètre : 40</t>
  </si>
  <si>
    <t>PLOM137</t>
  </si>
  <si>
    <t>Coude PVC 87°30 femelle-femelle  diamètre : 50</t>
  </si>
  <si>
    <t>PLOM138</t>
  </si>
  <si>
    <t>Coude PVC 87°30 mâle-femelle  diamètre : 32</t>
  </si>
  <si>
    <t>PLOM139</t>
  </si>
  <si>
    <t>Coude PVC 87°30 mâle-femelle  diamètre : 40</t>
  </si>
  <si>
    <t>PLOM140</t>
  </si>
  <si>
    <t>Coude PVC 87°30 mâle-femelle  diamètre : 50</t>
  </si>
  <si>
    <t>PLOM141</t>
  </si>
  <si>
    <t>Culotte PVC simple 45° femelle-femelle diamètre : 100</t>
  </si>
  <si>
    <t>PLOM142</t>
  </si>
  <si>
    <t>Culotte PVC simple 45° femelle-femelle diamètre : 32</t>
  </si>
  <si>
    <t>PLOM143</t>
  </si>
  <si>
    <t>Culotte PVC simple 45° femelle-femelle diamètre : 40</t>
  </si>
  <si>
    <t>PLOM144</t>
  </si>
  <si>
    <t>Culotte PVC simple 45° femelle-femelle diamètre : 50</t>
  </si>
  <si>
    <t>PLOM145</t>
  </si>
  <si>
    <t xml:space="preserve">Culotte PVC simple 45° mâle-femelle diamètre : 100 </t>
  </si>
  <si>
    <t>PLOM146</t>
  </si>
  <si>
    <t xml:space="preserve">Culotte PVC simple 45° mâle-femelle diamètre : 32 </t>
  </si>
  <si>
    <t>PLOM147</t>
  </si>
  <si>
    <t xml:space="preserve">Culotte PVC simple 45° mâle-femelle diamètre : 40 </t>
  </si>
  <si>
    <t>PLOM148</t>
  </si>
  <si>
    <t xml:space="preserve">Culotte PVC simple 45° mâle-femelle diamètre : 50 </t>
  </si>
  <si>
    <t>PLOM149</t>
  </si>
  <si>
    <t>Douille PVC écrou 40x49  diamètre : 40</t>
  </si>
  <si>
    <t>PLOM150</t>
  </si>
  <si>
    <t>Manchette  PVC souple spécial rénovation 224x27,5mm diàmètre : 40</t>
  </si>
  <si>
    <t>PLOM151</t>
  </si>
  <si>
    <t>Manchette  PVC souple femelle-femelle diamètre : 32</t>
  </si>
  <si>
    <t>PLOM152</t>
  </si>
  <si>
    <t>Manchette  PVC souple femelle-femelle diamètre : 40</t>
  </si>
  <si>
    <t>PLOM153</t>
  </si>
  <si>
    <t>Manchette  PVC souple mâle-femelle diamètre : 32</t>
  </si>
  <si>
    <t>PLOM154</t>
  </si>
  <si>
    <t>Manchette  PVC souple mâle-femelle diamètre : 40</t>
  </si>
  <si>
    <t>PLOM155</t>
  </si>
  <si>
    <t>Manchette  PVC de réparation femelle-femelle diamètre : 100</t>
  </si>
  <si>
    <t>PLOM156</t>
  </si>
  <si>
    <t>Manchette  PVC de réparation mâle diamètre : 100</t>
  </si>
  <si>
    <t>PLOM157</t>
  </si>
  <si>
    <t>Tampon PVC de visite diamètre : 100</t>
  </si>
  <si>
    <t>PLOM158</t>
  </si>
  <si>
    <t>Tampon PVC de visite diamètre : 32</t>
  </si>
  <si>
    <t>PLOM159</t>
  </si>
  <si>
    <t>Tampon PVC de visite diamètre : 40</t>
  </si>
  <si>
    <t>PLOM160</t>
  </si>
  <si>
    <t>Tampon PVC de visite diamètre : 50</t>
  </si>
  <si>
    <t>PLOM161</t>
  </si>
  <si>
    <t>Tampon PVC de visite diamètre : 75</t>
  </si>
  <si>
    <t>PLOM162</t>
  </si>
  <si>
    <t>Tube PVC évacuation diamètre : 32 4ML</t>
  </si>
  <si>
    <t>PLOM163</t>
  </si>
  <si>
    <t>Tube PVC évacuation diamètre : 40  4ML</t>
  </si>
  <si>
    <t xml:space="preserve">Droguerie Joint Divers </t>
  </si>
  <si>
    <t>PLOM164</t>
  </si>
  <si>
    <t>ACRYBAT BT blanc (cartouche de 300 ml.) mastic acrylique en émulsion</t>
  </si>
  <si>
    <t>PLOM165</t>
  </si>
  <si>
    <t>ACRYBAT BT gris (cartouche de 300 ml.) mastic acrylique en émulsion</t>
  </si>
  <si>
    <t>PLOM166</t>
  </si>
  <si>
    <t>Baguette à souder EC4102</t>
  </si>
  <si>
    <t>BOITE 210</t>
  </si>
  <si>
    <t>PLOM167</t>
  </si>
  <si>
    <t>Baguette castolin RB 3217 (par 100)</t>
  </si>
  <si>
    <t>BOITE 100</t>
  </si>
  <si>
    <t>PLOM168</t>
  </si>
  <si>
    <t>Baguette castolin RB 4270 (5 kg)</t>
  </si>
  <si>
    <t>PLOM169</t>
  </si>
  <si>
    <t>Bobineau de filasse prèt à l'emploi (env 100gr.)</t>
  </si>
  <si>
    <t>PLOM170</t>
  </si>
  <si>
    <t>BOUCLIER THERMIQUE LONGUE DUREE (en Sachet individuel 20x27 cm)</t>
  </si>
  <si>
    <t>PLOM171</t>
  </si>
  <si>
    <t>Brasure NEVAX 200SP Diamètre 2 étui de 500grs</t>
  </si>
  <si>
    <t>PLOM172</t>
  </si>
  <si>
    <t>Coffret de joint fibre de tête de Robinet (560 pcs)</t>
  </si>
  <si>
    <t>BOITE 560</t>
  </si>
  <si>
    <t>PLOM173</t>
  </si>
  <si>
    <t>Coffret de joints caoutchouc (280 pcs)</t>
  </si>
  <si>
    <t>BOITE 280</t>
  </si>
  <si>
    <t>PLOM174</t>
  </si>
  <si>
    <t>Coffret de joints fibre standard (280 pcs)</t>
  </si>
  <si>
    <t>PLOM175</t>
  </si>
  <si>
    <t>Coffret de joints toriques petit model (230 pcs)</t>
  </si>
  <si>
    <t>BOITE 230</t>
  </si>
  <si>
    <t>PLOM176</t>
  </si>
  <si>
    <t>Coffret fibre TETE ROB. (560 pcs)</t>
  </si>
  <si>
    <t>PLOM177</t>
  </si>
  <si>
    <t>Coffret joints PVC (480 pcs)</t>
  </si>
  <si>
    <t>BOITE 480</t>
  </si>
  <si>
    <t>PLOM178</t>
  </si>
  <si>
    <t>Colle PVC GEBSOPLAST GEL 250 ML POT + PINCEAU</t>
  </si>
  <si>
    <t>PLOM179</t>
  </si>
  <si>
    <t>Colle PVC pot 250ML</t>
  </si>
  <si>
    <t>PLOM180</t>
  </si>
  <si>
    <t>Colle PVC POT/PINCEAU 250ML</t>
  </si>
  <si>
    <t>PLOM181</t>
  </si>
  <si>
    <t>COUPE Tube PLASTIQUE PVC de 0 à 63 mm</t>
  </si>
  <si>
    <t>PLOM182</t>
  </si>
  <si>
    <t>Déboucheur acide professionnel 1L</t>
  </si>
  <si>
    <t>PLOM183</t>
  </si>
  <si>
    <t>Joint adhésifs noir 310ML</t>
  </si>
  <si>
    <t>PLOM184</t>
  </si>
  <si>
    <t>Joint de pipe nicoll et sortie wc</t>
  </si>
  <si>
    <t>PLOM185</t>
  </si>
  <si>
    <t>Joint fibre 12/17 FR (sac de 100)</t>
  </si>
  <si>
    <t>PLOM186</t>
  </si>
  <si>
    <t>Joint fibre 15/21 FR (sac de 100)</t>
  </si>
  <si>
    <t>PLOM187</t>
  </si>
  <si>
    <t>Joint fibre 20/27 FR (sac de 100)</t>
  </si>
  <si>
    <t>PLOM188</t>
  </si>
  <si>
    <t>Rondelle caoutchouc 12X17</t>
  </si>
  <si>
    <t>PLOM189</t>
  </si>
  <si>
    <t>Rondelle caoutchouc 15X21</t>
  </si>
  <si>
    <t>PLOM190</t>
  </si>
  <si>
    <t>Rondelle caoutchouc 20X27</t>
  </si>
  <si>
    <t>Grille</t>
  </si>
  <si>
    <t>PLOM191</t>
  </si>
  <si>
    <t>Grille GPOSTO POUR POSTE EAU</t>
  </si>
  <si>
    <t>PLOM192</t>
  </si>
  <si>
    <t>Grille Plate carrée C250 300X300mm</t>
  </si>
  <si>
    <t>PER</t>
  </si>
  <si>
    <t>PLOM193</t>
  </si>
  <si>
    <t>Coude égal PER 16X20 femelle-femelle à compression</t>
  </si>
  <si>
    <t>PLOM194</t>
  </si>
  <si>
    <t>Jonction égal PER 16X20 femelle-femelle à compression</t>
  </si>
  <si>
    <t>PLOM195</t>
  </si>
  <si>
    <t>Raccord PER 16X20 femelle 15X21 à compression</t>
  </si>
  <si>
    <t>PLOM196</t>
  </si>
  <si>
    <t>Raccord PER 16X20 mâle 15X21 à compression</t>
  </si>
  <si>
    <t>PLOM197</t>
  </si>
  <si>
    <t>Raccord PER à compression diam 1/2 13/16 femelle</t>
  </si>
  <si>
    <t>PLOM198</t>
  </si>
  <si>
    <t>Raccord PER à compression diam 1/2 13/16 male</t>
  </si>
  <si>
    <t>PLOM199</t>
  </si>
  <si>
    <t>Té PER EGAL 16X20 femelle-femelle à compression</t>
  </si>
  <si>
    <t>PLOM200</t>
  </si>
  <si>
    <t>Tube PER D16mm BLEU 100ML GAINE</t>
  </si>
  <si>
    <t>PLOM201</t>
  </si>
  <si>
    <t>Tube PER diamètre 16mm ROUGE 100ML GAINE</t>
  </si>
  <si>
    <t>Robinet Tête de robinet</t>
  </si>
  <si>
    <t>PLOM202</t>
  </si>
  <si>
    <t>Robinet d'arrosage et de puisage brut 15x21-15x21</t>
  </si>
  <si>
    <t>PLOM203</t>
  </si>
  <si>
    <t>Robinet DOUCHE PRESTO DL300"S" Applique CHROME</t>
  </si>
  <si>
    <t>PLOM204</t>
  </si>
  <si>
    <t>Robinet DROITS NICKELES 1/2</t>
  </si>
  <si>
    <t>PLOM205</t>
  </si>
  <si>
    <t>Robinet tempostop mm 1/2 modèle droit</t>
  </si>
  <si>
    <t>PLOM206</t>
  </si>
  <si>
    <t>Robinet tempostop mm 1/2 modèle équerre</t>
  </si>
  <si>
    <t>PLOM207</t>
  </si>
  <si>
    <t>Tête de Robinet UNIVERSELLE 15X21</t>
  </si>
  <si>
    <t>PLOM208</t>
  </si>
  <si>
    <t>Tête pour robinet PRESTO pour urinoir</t>
  </si>
  <si>
    <t>PLOM209</t>
  </si>
  <si>
    <t>Tête thermostatique, commande et sonde inTégrées SENSO</t>
  </si>
  <si>
    <t>PLOM210</t>
  </si>
  <si>
    <t xml:space="preserve">Têtes thermostatiques  RA standard 2990 </t>
  </si>
  <si>
    <t>Siphon</t>
  </si>
  <si>
    <t>PLOM211</t>
  </si>
  <si>
    <t>Siphon lavabo-bidet nick fixe</t>
  </si>
  <si>
    <t>PLOM212</t>
  </si>
  <si>
    <t>Siphon lavabos urinoir à culot démontable 33*42 laiton. Evacuation diam 32</t>
  </si>
  <si>
    <t>PLOM213</t>
  </si>
  <si>
    <t>Siphon lavabos urinoir à culot démontable 33*42 plastique. Evacuation diam 32</t>
  </si>
  <si>
    <t>PLOM214</t>
  </si>
  <si>
    <t>Siphon normalisé NF avec déflecteur</t>
  </si>
  <si>
    <t>PLOM215</t>
  </si>
  <si>
    <t>Siphon urinoir chromé 1 1/4 sortie verticale avec écrou de 32</t>
  </si>
  <si>
    <t>PLOM216</t>
  </si>
  <si>
    <t>Siphon évier PVC réglable 40x49</t>
  </si>
  <si>
    <t>Vanne</t>
  </si>
  <si>
    <t>PLOM217</t>
  </si>
  <si>
    <t>Vanne 1/4 de tour mm 12/17</t>
  </si>
  <si>
    <t>PLOM218</t>
  </si>
  <si>
    <t>Vanne 1/4 de tour mm 15/21</t>
  </si>
  <si>
    <t>PLOM219</t>
  </si>
  <si>
    <t>Vanne 1/4T boisseau mâle femelle 1/2</t>
  </si>
  <si>
    <t>PLOM220</t>
  </si>
  <si>
    <t>Vanne 1/4T boisseau mâle femelle 1/2 15X21</t>
  </si>
  <si>
    <t>PLOM221</t>
  </si>
  <si>
    <t>Vanne 12x17 mâle mâle</t>
  </si>
  <si>
    <t>PLOM222</t>
  </si>
  <si>
    <t>Vanne à sphère A papillon mâle femelle 12/17</t>
  </si>
  <si>
    <t>PLOM223</t>
  </si>
  <si>
    <t>Vanne à sphère à poignée mâle femelle 15/21</t>
  </si>
  <si>
    <t>PLOM224</t>
  </si>
  <si>
    <t>Vanne à sphère raccord au nez 15x21-20x27</t>
  </si>
  <si>
    <t>PLOM225</t>
  </si>
  <si>
    <t>Vanne à sphère raccord au nez 20x27-20x27</t>
  </si>
  <si>
    <t>PLOM226</t>
  </si>
  <si>
    <t>Vanne femelle-femelle 15x21</t>
  </si>
  <si>
    <t>PLOM227</t>
  </si>
  <si>
    <t>Vanne femelle-femelle 15X21 A PURGE</t>
  </si>
  <si>
    <t>PLOM228</t>
  </si>
  <si>
    <t>Vanne femelle-femelle 20X27 A PURGE</t>
  </si>
  <si>
    <t>PLOM229</t>
  </si>
  <si>
    <t>Vanne male male 12x17</t>
  </si>
  <si>
    <t>PLOM230</t>
  </si>
  <si>
    <t>Vanne mâle mâle 15 x 21</t>
  </si>
  <si>
    <t>PLOM231</t>
  </si>
  <si>
    <t>Vanne papillon12x17 mâle femelle</t>
  </si>
  <si>
    <t>FER GALVA</t>
  </si>
  <si>
    <t>PLOM232</t>
  </si>
  <si>
    <t>Bouchon mâle GALVA 15X21</t>
  </si>
  <si>
    <t>PLOM233</t>
  </si>
  <si>
    <t>Coude 90 femelle galva D15x21</t>
  </si>
  <si>
    <t>PLOM234</t>
  </si>
  <si>
    <t>Coude 90ø 15X21 femelle-femelle noir</t>
  </si>
  <si>
    <t>PLOM235</t>
  </si>
  <si>
    <t>Coude 90ø 20X27 femelle-femelle noir</t>
  </si>
  <si>
    <t>PLOM236</t>
  </si>
  <si>
    <t>Coude diam 125 Male male galvanisée</t>
  </si>
  <si>
    <t>PLOM237</t>
  </si>
  <si>
    <t>Ecrou union GALVA mâle femelle 15X21</t>
  </si>
  <si>
    <t>PLOM238</t>
  </si>
  <si>
    <t>Ecrou union noir mâle femelle 15X21</t>
  </si>
  <si>
    <t>PLOM239</t>
  </si>
  <si>
    <t>Ecrou union noir mâle femelle 20X27</t>
  </si>
  <si>
    <t>PLOM240</t>
  </si>
  <si>
    <t>Mamelon égal noir mâle-mâle 15X21</t>
  </si>
  <si>
    <t>PLOM241</t>
  </si>
  <si>
    <t>Mamelon égal noir mâle-mâle 20/27</t>
  </si>
  <si>
    <t>PLOM242</t>
  </si>
  <si>
    <t>Mamelon GALVA réduit  mâle femelle 20/27X15/21</t>
  </si>
  <si>
    <t>PLOM243</t>
  </si>
  <si>
    <t>Mamelon GALVA réduit  mm 20/27X15/21</t>
  </si>
  <si>
    <t>PLOM244</t>
  </si>
  <si>
    <t>Manchon de reparation acier galva 20x27</t>
  </si>
  <si>
    <t>PLOM245</t>
  </si>
  <si>
    <t>Manchon droit/gauche noir femelle-femelle 15X21</t>
  </si>
  <si>
    <t>PLOM246</t>
  </si>
  <si>
    <t>Manchon droit/gauche noir femelle-femelle20X27</t>
  </si>
  <si>
    <t>PLOM247</t>
  </si>
  <si>
    <t>Tube FER GALVA BL 20X27 6ML</t>
  </si>
  <si>
    <t>6ML</t>
  </si>
  <si>
    <t>PLOM248</t>
  </si>
  <si>
    <t>Tube noir 15 x 21 / barre de 6ML</t>
  </si>
  <si>
    <t>Applique</t>
  </si>
  <si>
    <t>PLOM249</t>
  </si>
  <si>
    <t xml:space="preserve">Applique écrou 15x21 chromé </t>
  </si>
  <si>
    <t>Collier</t>
  </si>
  <si>
    <t>PLOM250</t>
  </si>
  <si>
    <t>Collier de Fixation simple Atlas acier bichromaté 7x150 diamètre 32mm boîte de 50 pièces</t>
  </si>
  <si>
    <t>BOITE 50</t>
  </si>
  <si>
    <t>PLOM251</t>
  </si>
  <si>
    <t>Collier de réparation inox 26-30x60mm</t>
  </si>
  <si>
    <t>PLOM252</t>
  </si>
  <si>
    <t>Collier de réparation inox 33-37x60mm</t>
  </si>
  <si>
    <t>PLOM253</t>
  </si>
  <si>
    <t>Collier de réparation inox 42-45x60mm unifix mini</t>
  </si>
  <si>
    <t>PLOM254</t>
  </si>
  <si>
    <t>Collier de réparation inox 48-51x60mm</t>
  </si>
  <si>
    <t>PLOM255</t>
  </si>
  <si>
    <t>Collier SIMPLE ISOPHONIQUE Ø 50</t>
  </si>
  <si>
    <t>BOITE 25</t>
  </si>
  <si>
    <t>Groupe de sécurité</t>
  </si>
  <si>
    <t>PLOM256</t>
  </si>
  <si>
    <t>Groupe de sécurité multi groupe 3/4</t>
  </si>
  <si>
    <t>Ballon Eau Chaude</t>
  </si>
  <si>
    <t>PLOM257</t>
  </si>
  <si>
    <t>Anode magnesium pour ballon 300 a 500l</t>
  </si>
  <si>
    <t>PLOM258</t>
  </si>
  <si>
    <t>Chauffe eau horizontal 100l</t>
  </si>
  <si>
    <t>PLOM259</t>
  </si>
  <si>
    <t>Chauffe eau vertical 100l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</si>
</sst>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9" x14ac:knownFonts="1">
    <font>
      <sz val="11"/>
      <color theme="1"/>
      <name val="Calibri"/>
      <family val="2"/>
      <scheme val="minor"/>
    </font>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b/>
      <sz val="16"/>
      <color indexed="8"/>
      <name val="Times New Roman"/>
      <family val="1"/>
    </font>
    <font>
      <sz val="11"/>
      <name val="Calibri"/>
      <family val="2"/>
      <scheme val="minor"/>
    </font>
    <font>
      <sz val="11"/>
      <color indexed="8"/>
      <name val="Calibri"/>
      <family val="2"/>
      <scheme val="minor"/>
    </font>
    <font>
      <b/>
      <sz val="16"/>
      <name val="Marianne"/>
      <family val="3"/>
    </font>
    <font>
      <sz val="16"/>
      <name val="Marianne"/>
      <family val="3"/>
    </font>
    <font>
      <sz val="16"/>
      <name val="Garamond"/>
      <family val="1"/>
    </font>
    <font>
      <sz val="9"/>
      <color indexed="81"/>
      <name val="Tahoma"/>
      <family val="2"/>
    </font>
    <font>
      <b/>
      <sz val="9"/>
      <color indexed="81"/>
      <name val="Tahoma"/>
      <charset val="1"/>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113">
    <xf numFmtId="0" fontId="0" fillId="0" borderId="0" xfId="0"/>
    <xf numFmtId="0" fontId="3" fillId="2" borderId="0" xfId="1" applyFont="1" applyFill="1" applyBorder="1"/>
    <xf numFmtId="0" fontId="3" fillId="0" borderId="0" xfId="1" applyFont="1" applyBorder="1"/>
    <xf numFmtId="0" fontId="4" fillId="2" borderId="0" xfId="1" applyFont="1" applyFill="1" applyBorder="1"/>
    <xf numFmtId="0" fontId="5" fillId="2" borderId="0" xfId="1" applyFont="1" applyFill="1" applyBorder="1" applyAlignment="1">
      <alignment horizontal="left"/>
    </xf>
    <xf numFmtId="0" fontId="6" fillId="2" borderId="0" xfId="1" applyNumberFormat="1" applyFont="1" applyFill="1" applyBorder="1"/>
    <xf numFmtId="0" fontId="6" fillId="2" borderId="0" xfId="1" applyNumberFormat="1" applyFont="1" applyFill="1" applyBorder="1" applyAlignment="1">
      <alignment horizontal="center"/>
    </xf>
    <xf numFmtId="0" fontId="7" fillId="2" borderId="0" xfId="1" applyFont="1" applyFill="1" applyBorder="1"/>
    <xf numFmtId="0" fontId="8" fillId="2" borderId="0" xfId="1" applyNumberFormat="1" applyFont="1" applyFill="1" applyBorder="1" applyAlignment="1">
      <alignment horizontal="center"/>
    </xf>
    <xf numFmtId="0" fontId="9" fillId="2" borderId="0" xfId="1" applyFont="1" applyFill="1" applyBorder="1" applyAlignment="1">
      <alignment horizontal="justify"/>
    </xf>
    <xf numFmtId="0" fontId="10" fillId="2" borderId="0" xfId="1" applyNumberFormat="1" applyFont="1" applyFill="1" applyBorder="1"/>
    <xf numFmtId="0" fontId="11" fillId="2" borderId="0" xfId="1" applyFont="1" applyFill="1" applyBorder="1" applyAlignment="1">
      <alignment horizontal="center"/>
    </xf>
    <xf numFmtId="0" fontId="14" fillId="2" borderId="0" xfId="1" applyFont="1" applyFill="1" applyBorder="1"/>
    <xf numFmtId="0" fontId="15" fillId="2" borderId="0" xfId="1" applyFont="1" applyFill="1" applyBorder="1" applyAlignment="1">
      <alignment horizontal="left"/>
    </xf>
    <xf numFmtId="0" fontId="16" fillId="2" borderId="0" xfId="1" applyNumberFormat="1" applyFont="1" applyFill="1" applyBorder="1"/>
    <xf numFmtId="0" fontId="17" fillId="2" borderId="0" xfId="1" applyFont="1" applyFill="1" applyBorder="1"/>
    <xf numFmtId="0" fontId="25" fillId="0" borderId="0" xfId="1" applyFont="1" applyBorder="1"/>
    <xf numFmtId="0" fontId="3" fillId="2" borderId="0" xfId="1" applyFont="1" applyFill="1" applyBorder="1" applyAlignment="1">
      <alignment vertical="center"/>
    </xf>
    <xf numFmtId="0" fontId="3" fillId="0" borderId="0" xfId="1" applyFont="1" applyBorder="1" applyAlignment="1">
      <alignment vertical="center"/>
    </xf>
    <xf numFmtId="0" fontId="28" fillId="2" borderId="0" xfId="1" applyFont="1" applyFill="1" applyBorder="1" applyAlignment="1">
      <alignment horizontal="left" indent="2"/>
    </xf>
    <xf numFmtId="0" fontId="2" fillId="0" borderId="0" xfId="1"/>
    <xf numFmtId="0" fontId="29" fillId="0" borderId="0" xfId="1" applyFont="1" applyAlignment="1">
      <alignment horizontal="center"/>
    </xf>
    <xf numFmtId="0" fontId="29" fillId="0" borderId="0" xfId="1" applyFont="1" applyAlignment="1">
      <alignment horizontal="center" vertical="center" wrapText="1"/>
    </xf>
    <xf numFmtId="0" fontId="29" fillId="0" borderId="0" xfId="1" applyFont="1" applyBorder="1" applyAlignment="1">
      <alignment horizontal="center" vertical="center" wrapText="1"/>
    </xf>
    <xf numFmtId="0" fontId="30" fillId="3" borderId="11" xfId="1" applyFont="1" applyFill="1" applyBorder="1" applyAlignment="1">
      <alignment horizontal="center" vertical="center" wrapText="1"/>
    </xf>
    <xf numFmtId="0" fontId="31" fillId="4" borderId="12" xfId="1" applyFont="1" applyFill="1" applyBorder="1" applyAlignment="1">
      <alignment vertical="center"/>
    </xf>
    <xf numFmtId="0" fontId="31" fillId="4" borderId="11" xfId="1" applyFont="1" applyFill="1" applyBorder="1" applyAlignment="1">
      <alignment vertical="center"/>
    </xf>
    <xf numFmtId="0" fontId="1" fillId="0" borderId="13" xfId="2" applyFont="1" applyFill="1" applyBorder="1" applyAlignment="1">
      <alignment vertical="center"/>
    </xf>
    <xf numFmtId="0" fontId="32" fillId="0" borderId="14" xfId="2" applyFont="1" applyFill="1" applyBorder="1" applyAlignment="1">
      <alignment horizontal="left" vertical="center" wrapText="1"/>
    </xf>
    <xf numFmtId="0" fontId="33" fillId="0" borderId="14" xfId="2" applyFont="1" applyFill="1" applyBorder="1" applyAlignment="1">
      <alignment vertical="center" wrapText="1"/>
    </xf>
    <xf numFmtId="0" fontId="1" fillId="0" borderId="15" xfId="2" applyFont="1" applyFill="1" applyBorder="1" applyAlignment="1">
      <alignment horizontal="center" vertical="center"/>
    </xf>
    <xf numFmtId="0" fontId="2" fillId="0" borderId="4" xfId="1" applyBorder="1" applyAlignment="1">
      <alignment horizontal="center" vertical="center"/>
    </xf>
    <xf numFmtId="0" fontId="2" fillId="0" borderId="4" xfId="1" applyBorder="1" applyAlignment="1">
      <alignment horizontal="right" vertical="center"/>
    </xf>
    <xf numFmtId="44" fontId="2" fillId="0" borderId="4" xfId="1" applyNumberFormat="1" applyBorder="1" applyAlignment="1">
      <alignment horizontal="right" vertical="center"/>
    </xf>
    <xf numFmtId="0" fontId="32" fillId="0" borderId="16" xfId="2" applyFont="1" applyFill="1" applyBorder="1" applyAlignment="1">
      <alignment horizontal="left" vertical="center" wrapText="1"/>
    </xf>
    <xf numFmtId="0" fontId="1" fillId="0" borderId="4" xfId="2" applyFont="1" applyFill="1" applyBorder="1" applyAlignment="1">
      <alignment vertical="center"/>
    </xf>
    <xf numFmtId="0" fontId="32" fillId="0" borderId="4" xfId="2" applyFont="1" applyFill="1" applyBorder="1" applyAlignment="1">
      <alignment horizontal="left" vertical="center" wrapText="1"/>
    </xf>
    <xf numFmtId="0" fontId="33" fillId="0" borderId="4" xfId="2" applyFont="1" applyFill="1" applyBorder="1" applyAlignment="1">
      <alignment vertical="center" wrapText="1"/>
    </xf>
    <xf numFmtId="0" fontId="1" fillId="0" borderId="4" xfId="2" applyFont="1" applyFill="1" applyBorder="1" applyAlignment="1">
      <alignment horizontal="center" vertical="center"/>
    </xf>
    <xf numFmtId="0" fontId="32" fillId="0" borderId="17" xfId="2" applyFont="1" applyFill="1" applyBorder="1" applyAlignment="1">
      <alignment horizontal="left" vertical="center" wrapText="1"/>
    </xf>
    <xf numFmtId="0" fontId="32" fillId="0" borderId="4" xfId="2" applyFont="1" applyFill="1" applyBorder="1" applyAlignment="1">
      <alignment horizontal="left" vertical="center"/>
    </xf>
    <xf numFmtId="0" fontId="33" fillId="0" borderId="4" xfId="2" applyFont="1" applyFill="1" applyBorder="1" applyAlignment="1">
      <alignment vertical="center"/>
    </xf>
    <xf numFmtId="0" fontId="32" fillId="0" borderId="17" xfId="2" applyFont="1" applyFill="1" applyBorder="1" applyAlignment="1">
      <alignment horizontal="left" vertical="center"/>
    </xf>
    <xf numFmtId="0" fontId="1" fillId="0" borderId="4" xfId="2" applyFont="1" applyFill="1" applyBorder="1" applyAlignment="1">
      <alignment horizontal="left" vertical="center"/>
    </xf>
    <xf numFmtId="0" fontId="1" fillId="0" borderId="17" xfId="2" applyFont="1" applyFill="1" applyBorder="1" applyAlignment="1">
      <alignment horizontal="left" vertical="center"/>
    </xf>
    <xf numFmtId="0" fontId="33" fillId="0" borderId="4" xfId="2" applyFont="1" applyFill="1" applyBorder="1" applyAlignment="1">
      <alignment horizontal="center" vertical="center"/>
    </xf>
    <xf numFmtId="0" fontId="32" fillId="0" borderId="18" xfId="2" applyFont="1" applyFill="1" applyBorder="1" applyAlignment="1">
      <alignment horizontal="left" vertical="center" wrapText="1"/>
    </xf>
    <xf numFmtId="0" fontId="33" fillId="0" borderId="18" xfId="2" applyFont="1" applyFill="1" applyBorder="1" applyAlignment="1">
      <alignment vertical="center"/>
    </xf>
    <xf numFmtId="0" fontId="1" fillId="0" borderId="18" xfId="2" applyFont="1" applyFill="1" applyBorder="1" applyAlignment="1">
      <alignment horizontal="center" vertical="center"/>
    </xf>
    <xf numFmtId="0" fontId="32" fillId="0" borderId="19" xfId="2" applyFont="1" applyFill="1" applyBorder="1" applyAlignment="1">
      <alignment horizontal="left" vertical="center" wrapText="1"/>
    </xf>
    <xf numFmtId="0" fontId="31" fillId="4" borderId="20" xfId="1" applyFont="1" applyFill="1" applyBorder="1" applyAlignment="1">
      <alignment horizontal="left" vertical="center"/>
    </xf>
    <xf numFmtId="0" fontId="31" fillId="4" borderId="20" xfId="1" applyFont="1" applyFill="1" applyBorder="1" applyAlignment="1">
      <alignment vertical="center"/>
    </xf>
    <xf numFmtId="0" fontId="31" fillId="4" borderId="20" xfId="1" applyFont="1" applyFill="1" applyBorder="1" applyAlignment="1">
      <alignment horizontal="center" vertical="center"/>
    </xf>
    <xf numFmtId="0" fontId="31" fillId="4" borderId="20" xfId="1" applyFont="1" applyFill="1" applyBorder="1" applyAlignment="1">
      <alignment horizontal="right" vertical="center"/>
    </xf>
    <xf numFmtId="0" fontId="31" fillId="4" borderId="21" xfId="1" applyFont="1" applyFill="1" applyBorder="1" applyAlignment="1">
      <alignment horizontal="left" vertical="center"/>
    </xf>
    <xf numFmtId="0" fontId="32" fillId="0" borderId="22" xfId="2" applyFont="1" applyFill="1" applyBorder="1" applyAlignment="1">
      <alignment horizontal="left" vertical="center" wrapText="1"/>
    </xf>
    <xf numFmtId="0" fontId="1" fillId="0" borderId="14" xfId="2" applyFont="1" applyFill="1" applyBorder="1" applyAlignment="1">
      <alignment horizontal="center" vertical="center"/>
    </xf>
    <xf numFmtId="0" fontId="32" fillId="0" borderId="23" xfId="2" applyFont="1" applyFill="1" applyBorder="1" applyAlignment="1">
      <alignment horizontal="left" vertical="center" wrapText="1"/>
    </xf>
    <xf numFmtId="0" fontId="1" fillId="0" borderId="24" xfId="2" applyFont="1" applyFill="1" applyBorder="1" applyAlignment="1">
      <alignment vertical="center"/>
    </xf>
    <xf numFmtId="0" fontId="33" fillId="0" borderId="4" xfId="2" applyFont="1" applyFill="1" applyBorder="1" applyAlignment="1">
      <alignment horizontal="left" vertical="center"/>
    </xf>
    <xf numFmtId="0" fontId="33" fillId="0" borderId="17" xfId="2" applyFont="1" applyFill="1" applyBorder="1" applyAlignment="1">
      <alignment horizontal="left" vertical="center"/>
    </xf>
    <xf numFmtId="1" fontId="32" fillId="0" borderId="4" xfId="2" applyNumberFormat="1" applyFont="1" applyFill="1" applyBorder="1" applyAlignment="1">
      <alignment horizontal="left" vertical="center" wrapText="1"/>
    </xf>
    <xf numFmtId="1" fontId="32" fillId="0" borderId="17" xfId="2" applyNumberFormat="1" applyFont="1" applyFill="1" applyBorder="1" applyAlignment="1">
      <alignment horizontal="left" vertical="center" wrapText="1"/>
    </xf>
    <xf numFmtId="0" fontId="2" fillId="0" borderId="4" xfId="1" applyFill="1" applyBorder="1" applyAlignment="1">
      <alignment horizontal="center" vertical="center"/>
    </xf>
    <xf numFmtId="0" fontId="2" fillId="0" borderId="4" xfId="1" applyFill="1" applyBorder="1" applyAlignment="1">
      <alignment horizontal="right" vertical="center"/>
    </xf>
    <xf numFmtId="0" fontId="2" fillId="0" borderId="0" xfId="1" applyFill="1"/>
    <xf numFmtId="0" fontId="1" fillId="0" borderId="25" xfId="2" applyFont="1" applyFill="1" applyBorder="1" applyAlignment="1">
      <alignment vertical="center"/>
    </xf>
    <xf numFmtId="0" fontId="1" fillId="0" borderId="22" xfId="2" applyFont="1" applyFill="1" applyBorder="1" applyAlignment="1">
      <alignment horizontal="left" vertical="center"/>
    </xf>
    <xf numFmtId="0" fontId="32" fillId="0" borderId="22" xfId="2" applyFont="1" applyFill="1" applyBorder="1" applyAlignment="1">
      <alignment horizontal="left" vertical="center"/>
    </xf>
    <xf numFmtId="0" fontId="1" fillId="0" borderId="22" xfId="2" applyFont="1" applyFill="1" applyBorder="1" applyAlignment="1">
      <alignment horizontal="center" vertical="center"/>
    </xf>
    <xf numFmtId="0" fontId="1" fillId="0" borderId="23" xfId="2" applyFont="1" applyFill="1" applyBorder="1" applyAlignment="1">
      <alignment horizontal="left" vertical="center"/>
    </xf>
    <xf numFmtId="0" fontId="1" fillId="0" borderId="18" xfId="2" applyFont="1" applyFill="1" applyBorder="1" applyAlignment="1">
      <alignment horizontal="left" vertical="center"/>
    </xf>
    <xf numFmtId="0" fontId="1" fillId="0" borderId="19" xfId="2" applyFont="1" applyFill="1" applyBorder="1" applyAlignment="1">
      <alignment horizontal="left" vertical="center"/>
    </xf>
    <xf numFmtId="0" fontId="1" fillId="0" borderId="26" xfId="2" applyFont="1" applyFill="1" applyBorder="1" applyAlignment="1">
      <alignment vertical="center"/>
    </xf>
    <xf numFmtId="0" fontId="1" fillId="0" borderId="27" xfId="2" applyFont="1" applyFill="1" applyBorder="1" applyAlignment="1">
      <alignment horizontal="left" vertical="center"/>
    </xf>
    <xf numFmtId="0" fontId="32" fillId="0" borderId="27" xfId="2" applyFont="1" applyFill="1" applyBorder="1" applyAlignment="1">
      <alignment horizontal="left" vertical="center"/>
    </xf>
    <xf numFmtId="0" fontId="1" fillId="0" borderId="27" xfId="2" applyFont="1" applyFill="1" applyBorder="1" applyAlignment="1">
      <alignment horizontal="center" vertical="center"/>
    </xf>
    <xf numFmtId="0" fontId="2" fillId="0" borderId="27" xfId="1" applyBorder="1" applyAlignment="1">
      <alignment horizontal="center" vertical="center"/>
    </xf>
    <xf numFmtId="0" fontId="2" fillId="0" borderId="27" xfId="1" applyBorder="1" applyAlignment="1">
      <alignment horizontal="right" vertical="center"/>
    </xf>
    <xf numFmtId="0" fontId="1" fillId="0" borderId="28" xfId="2" applyFont="1" applyFill="1" applyBorder="1" applyAlignment="1">
      <alignment horizontal="left" vertical="center"/>
    </xf>
    <xf numFmtId="0" fontId="1" fillId="0" borderId="29" xfId="2" applyFont="1" applyFill="1" applyBorder="1" applyAlignment="1">
      <alignment vertical="center"/>
    </xf>
    <xf numFmtId="0" fontId="33" fillId="0" borderId="27" xfId="2" applyFont="1" applyFill="1" applyBorder="1" applyAlignment="1">
      <alignment vertical="center"/>
    </xf>
    <xf numFmtId="44" fontId="2" fillId="0" borderId="27" xfId="1" applyNumberFormat="1" applyBorder="1" applyAlignment="1">
      <alignment horizontal="right" vertical="center"/>
    </xf>
    <xf numFmtId="0" fontId="2" fillId="0" borderId="0" xfId="1" applyAlignment="1">
      <alignment horizontal="center" vertical="center"/>
    </xf>
    <xf numFmtId="10" fontId="36" fillId="2" borderId="4" xfId="3" applyNumberFormat="1" applyFont="1" applyFill="1" applyBorder="1"/>
    <xf numFmtId="10" fontId="2" fillId="0" borderId="4" xfId="1" applyNumberFormat="1" applyBorder="1" applyAlignment="1">
      <alignment horizontal="center" vertical="center"/>
    </xf>
    <xf numFmtId="10" fontId="2" fillId="0" borderId="27" xfId="1" applyNumberFormat="1" applyBorder="1" applyAlignment="1">
      <alignment horizontal="center" vertical="center"/>
    </xf>
    <xf numFmtId="0" fontId="26" fillId="2" borderId="0" xfId="1" applyFont="1" applyFill="1" applyBorder="1" applyAlignment="1">
      <alignment horizontal="left" vertical="center" wrapText="1"/>
    </xf>
    <xf numFmtId="0" fontId="26" fillId="2" borderId="0" xfId="1" applyFont="1" applyFill="1" applyBorder="1" applyAlignment="1">
      <alignment horizontal="left" vertical="center"/>
    </xf>
    <xf numFmtId="0" fontId="27" fillId="2" borderId="0" xfId="1" applyFont="1" applyFill="1" applyBorder="1" applyAlignment="1">
      <alignment horizontal="left" vertical="center"/>
    </xf>
    <xf numFmtId="0" fontId="19" fillId="2" borderId="5" xfId="1" applyFont="1" applyFill="1" applyBorder="1" applyAlignment="1">
      <alignment horizontal="center" vertical="center" wrapText="1"/>
    </xf>
    <xf numFmtId="0" fontId="19" fillId="2" borderId="6" xfId="1" applyFont="1" applyFill="1" applyBorder="1" applyAlignment="1">
      <alignment horizontal="center" vertical="center" wrapText="1"/>
    </xf>
    <xf numFmtId="0" fontId="19" fillId="2" borderId="7" xfId="1" applyFont="1" applyFill="1" applyBorder="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0" xfId="1" applyFont="1" applyFill="1" applyBorder="1" applyAlignment="1">
      <alignment horizontal="center" vertical="center" wrapText="1"/>
    </xf>
    <xf numFmtId="0" fontId="12" fillId="2" borderId="0" xfId="1" applyFont="1" applyFill="1" applyBorder="1" applyAlignment="1">
      <alignment horizontal="center"/>
    </xf>
    <xf numFmtId="0" fontId="13" fillId="2" borderId="0" xfId="1" applyFont="1" applyFill="1" applyBorder="1" applyAlignment="1">
      <alignment horizontal="center"/>
    </xf>
    <xf numFmtId="0" fontId="18" fillId="2" borderId="1" xfId="1" applyNumberFormat="1" applyFont="1" applyFill="1" applyBorder="1" applyAlignment="1">
      <alignment horizontal="left" vertical="center"/>
    </xf>
    <xf numFmtId="0" fontId="18" fillId="2" borderId="2" xfId="1" applyNumberFormat="1" applyFont="1" applyFill="1" applyBorder="1" applyAlignment="1">
      <alignment horizontal="left" vertical="center"/>
    </xf>
    <xf numFmtId="0" fontId="18" fillId="2" borderId="3" xfId="1" applyNumberFormat="1" applyFont="1" applyFill="1" applyBorder="1" applyAlignment="1">
      <alignment horizontal="left" vertical="center"/>
    </xf>
    <xf numFmtId="0" fontId="20" fillId="2" borderId="4" xfId="1" applyNumberFormat="1" applyFont="1" applyFill="1" applyBorder="1" applyAlignment="1">
      <alignment vertical="center"/>
    </xf>
    <xf numFmtId="0" fontId="21" fillId="2" borderId="4" xfId="1" applyFont="1" applyFill="1" applyBorder="1" applyAlignment="1">
      <alignment vertical="center"/>
    </xf>
    <xf numFmtId="0" fontId="22" fillId="2" borderId="1" xfId="1" applyFont="1" applyFill="1" applyBorder="1" applyAlignment="1">
      <alignment horizontal="center" vertical="center" wrapText="1"/>
    </xf>
    <xf numFmtId="0" fontId="23" fillId="2" borderId="2" xfId="1" applyFont="1" applyFill="1" applyBorder="1" applyAlignment="1">
      <alignment horizontal="center" vertical="center" wrapText="1"/>
    </xf>
    <xf numFmtId="0" fontId="23" fillId="2" borderId="3" xfId="1" applyFont="1" applyFill="1" applyBorder="1" applyAlignment="1">
      <alignment horizontal="center" vertical="center" wrapText="1"/>
    </xf>
    <xf numFmtId="0" fontId="24" fillId="2" borderId="0" xfId="1" applyFont="1" applyFill="1" applyBorder="1" applyAlignment="1">
      <alignment horizontal="center"/>
    </xf>
    <xf numFmtId="0" fontId="14" fillId="2" borderId="0" xfId="1" applyFont="1" applyFill="1" applyBorder="1" applyAlignment="1"/>
    <xf numFmtId="0" fontId="34" fillId="2" borderId="4" xfId="1" applyFont="1" applyFill="1" applyBorder="1" applyAlignment="1">
      <alignment horizontal="center"/>
    </xf>
    <xf numFmtId="0" fontId="35" fillId="2" borderId="4" xfId="1" applyFont="1" applyFill="1" applyBorder="1" applyAlignment="1"/>
    <xf numFmtId="0" fontId="29" fillId="0" borderId="0" xfId="1" applyFont="1" applyAlignment="1">
      <alignment horizontal="center"/>
    </xf>
    <xf numFmtId="0" fontId="29" fillId="3" borderId="8" xfId="1" applyFont="1" applyFill="1" applyBorder="1" applyAlignment="1">
      <alignment horizontal="center" wrapText="1"/>
    </xf>
    <xf numFmtId="0" fontId="29" fillId="3" borderId="9" xfId="1" applyFont="1" applyFill="1" applyBorder="1" applyAlignment="1">
      <alignment horizontal="center" wrapText="1"/>
    </xf>
  </cellXfs>
  <cellStyles count="4">
    <cellStyle name="Normal" xfId="0" builtinId="0"/>
    <cellStyle name="Normal 2" xfId="1"/>
    <cellStyle name="Normal 2 3"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22224</xdr:colOff>
      <xdr:row>0</xdr:row>
      <xdr:rowOff>31749</xdr:rowOff>
    </xdr:from>
    <xdr:to>
      <xdr:col>7</xdr:col>
      <xdr:colOff>752475</xdr:colOff>
      <xdr:row>5</xdr:row>
      <xdr:rowOff>19050</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4957"/>
        <a:stretch/>
      </xdr:blipFill>
      <xdr:spPr bwMode="auto">
        <a:xfrm>
          <a:off x="22224" y="31749"/>
          <a:ext cx="6064251" cy="939801"/>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Normal="100" zoomScaleSheetLayoutView="100" workbookViewId="0">
      <selection activeCell="H25" sqref="H25"/>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12.75" customHeight="1" x14ac:dyDescent="0.4">
      <c r="A13" s="11"/>
      <c r="B13" s="11"/>
      <c r="C13" s="96"/>
      <c r="D13" s="97"/>
      <c r="E13" s="97"/>
      <c r="F13" s="97"/>
      <c r="G13" s="12"/>
      <c r="H13" s="1"/>
    </row>
    <row r="14" spans="1:8" ht="12.75" customHeight="1" x14ac:dyDescent="0.25">
      <c r="A14" s="13"/>
      <c r="B14" s="14"/>
      <c r="C14" s="97"/>
      <c r="D14" s="97"/>
      <c r="E14" s="97"/>
      <c r="F14" s="97"/>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31.5" customHeight="1" x14ac:dyDescent="0.25">
      <c r="A19" s="13"/>
      <c r="B19" s="98" t="s">
        <v>6</v>
      </c>
      <c r="C19" s="99"/>
      <c r="D19" s="99"/>
      <c r="E19" s="99"/>
      <c r="F19" s="99"/>
      <c r="G19" s="100"/>
      <c r="H19" s="1"/>
    </row>
    <row r="20" spans="1:8" ht="39" customHeight="1" x14ac:dyDescent="0.25">
      <c r="A20" s="13"/>
      <c r="B20" s="101" t="s">
        <v>7</v>
      </c>
      <c r="C20" s="102"/>
      <c r="D20" s="103" t="s">
        <v>8</v>
      </c>
      <c r="E20" s="104"/>
      <c r="F20" s="104"/>
      <c r="G20" s="105"/>
      <c r="H20" s="1"/>
    </row>
    <row r="21" spans="1:8" ht="12.75" customHeight="1"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106" t="s">
        <v>9</v>
      </c>
      <c r="B23" s="107"/>
      <c r="C23" s="107"/>
      <c r="D23" s="107"/>
      <c r="E23" s="107"/>
      <c r="F23" s="107"/>
      <c r="G23" s="107"/>
      <c r="H23" s="1"/>
    </row>
    <row r="24" spans="1:8" x14ac:dyDescent="0.25">
      <c r="A24" s="15"/>
      <c r="B24" s="15"/>
      <c r="C24" s="15"/>
      <c r="D24" s="15"/>
      <c r="E24" s="15"/>
      <c r="F24" s="15"/>
      <c r="G24" s="12"/>
      <c r="H24" s="1"/>
    </row>
    <row r="25" spans="1:8" s="16" customFormat="1" ht="21" x14ac:dyDescent="0.35">
      <c r="A25" s="108" t="s">
        <v>18</v>
      </c>
      <c r="B25" s="109"/>
      <c r="C25" s="109"/>
      <c r="D25" s="109"/>
      <c r="E25" s="109"/>
      <c r="F25" s="109"/>
      <c r="G25" s="109"/>
      <c r="H25" s="84"/>
    </row>
    <row r="26" spans="1:8" s="18" customFormat="1" ht="121.5" customHeight="1" x14ac:dyDescent="0.25">
      <c r="A26" s="87"/>
      <c r="B26" s="88"/>
      <c r="C26" s="88"/>
      <c r="D26" s="88"/>
      <c r="E26" s="88"/>
      <c r="F26" s="88"/>
      <c r="G26" s="89"/>
      <c r="H26" s="17"/>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9"/>
      <c r="B29" s="90" t="s">
        <v>10</v>
      </c>
      <c r="C29" s="91"/>
      <c r="D29" s="91"/>
      <c r="E29" s="91"/>
      <c r="F29" s="91"/>
      <c r="G29" s="92"/>
      <c r="H29" s="1"/>
    </row>
    <row r="30" spans="1:8" ht="18" customHeight="1" thickBot="1" x14ac:dyDescent="0.3">
      <c r="A30" s="12"/>
      <c r="B30" s="93"/>
      <c r="C30" s="94"/>
      <c r="D30" s="94"/>
      <c r="E30" s="94"/>
      <c r="F30" s="94"/>
      <c r="G30" s="95"/>
      <c r="H30" s="1"/>
    </row>
    <row r="31" spans="1:8" x14ac:dyDescent="0.25">
      <c r="A31" s="1"/>
      <c r="B31" s="1"/>
      <c r="C31" s="1"/>
      <c r="D31" s="1"/>
      <c r="E31" s="1"/>
      <c r="F31" s="1"/>
      <c r="G31" s="1"/>
      <c r="H31" s="1"/>
    </row>
  </sheetData>
  <sheetProtection algorithmName="SHA-512" hashValue="P5mvKukeHFAY3IVUEgXV/f2FyenfDC0qGFtHuyEgROY8J7WwOOfhGfqRCuh/N4+4rkBFNsT9X8ZM1f3htU604w==" saltValue="Nvje+FbtvwhjpE7hj+Hihw=="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80"/>
  <sheetViews>
    <sheetView tabSelected="1" zoomScaleNormal="100" workbookViewId="0">
      <selection activeCell="J4" sqref="J4"/>
    </sheetView>
  </sheetViews>
  <sheetFormatPr baseColWidth="10" defaultRowHeight="12.75" x14ac:dyDescent="0.2"/>
  <cols>
    <col min="1" max="1" width="13" style="20" customWidth="1"/>
    <col min="2" max="2" width="29.28515625" style="20" bestFit="1" customWidth="1"/>
    <col min="3" max="3" width="77.28515625" style="20" bestFit="1" customWidth="1"/>
    <col min="4" max="4" width="17.5703125" style="20" bestFit="1" customWidth="1"/>
    <col min="5" max="6" width="16.42578125" style="20" customWidth="1"/>
    <col min="7" max="7" width="17.42578125" style="20" customWidth="1"/>
    <col min="8" max="8" width="9.5703125" style="83" bestFit="1" customWidth="1"/>
    <col min="9" max="9" width="14" style="20" customWidth="1"/>
    <col min="10" max="10" width="29.28515625" style="20" bestFit="1" customWidth="1"/>
    <col min="11" max="16384" width="11.42578125" style="20"/>
  </cols>
  <sheetData>
    <row r="1" spans="1:10" ht="15.75" x14ac:dyDescent="0.25">
      <c r="A1" s="110" t="s">
        <v>11</v>
      </c>
      <c r="B1" s="110"/>
      <c r="C1" s="110"/>
      <c r="D1" s="110"/>
      <c r="E1" s="110"/>
      <c r="F1" s="110"/>
      <c r="G1" s="110"/>
      <c r="H1" s="110"/>
      <c r="I1" s="110"/>
      <c r="J1" s="110"/>
    </row>
    <row r="2" spans="1:10" ht="15.75" x14ac:dyDescent="0.25">
      <c r="A2" s="21"/>
      <c r="B2" s="21"/>
      <c r="C2" s="21"/>
      <c r="D2" s="21"/>
      <c r="E2" s="21"/>
      <c r="F2" s="21"/>
      <c r="G2" s="21"/>
      <c r="H2" s="22"/>
      <c r="I2" s="23"/>
      <c r="J2" s="21"/>
    </row>
    <row r="3" spans="1:10" ht="16.5" customHeight="1" thickBot="1" x14ac:dyDescent="0.3">
      <c r="A3" s="111" t="s">
        <v>12</v>
      </c>
      <c r="B3" s="112"/>
      <c r="C3" s="112"/>
      <c r="D3" s="112"/>
      <c r="E3" s="112"/>
      <c r="F3" s="112"/>
      <c r="G3" s="112"/>
      <c r="H3" s="112"/>
      <c r="I3" s="112"/>
      <c r="J3" s="112"/>
    </row>
    <row r="4" spans="1:10" ht="29.25" thickBot="1" x14ac:dyDescent="0.25">
      <c r="A4" s="24" t="s">
        <v>13</v>
      </c>
      <c r="B4" s="24" t="s">
        <v>14</v>
      </c>
      <c r="C4" s="24" t="s">
        <v>15</v>
      </c>
      <c r="D4" s="24" t="s">
        <v>16</v>
      </c>
      <c r="E4" s="24" t="s">
        <v>17</v>
      </c>
      <c r="F4" s="24" t="s">
        <v>18</v>
      </c>
      <c r="G4" s="24" t="s">
        <v>19</v>
      </c>
      <c r="H4" s="24" t="s">
        <v>20</v>
      </c>
      <c r="I4" s="24" t="s">
        <v>21</v>
      </c>
      <c r="J4" s="24" t="s">
        <v>22</v>
      </c>
    </row>
    <row r="5" spans="1:10" ht="21" thickBot="1" x14ac:dyDescent="0.25">
      <c r="A5" s="25"/>
      <c r="B5" s="25"/>
      <c r="C5" s="25" t="s">
        <v>23</v>
      </c>
      <c r="D5" s="25"/>
      <c r="E5" s="25"/>
      <c r="F5" s="25"/>
      <c r="G5" s="25"/>
      <c r="H5" s="25"/>
      <c r="I5" s="25"/>
      <c r="J5" s="26"/>
    </row>
    <row r="6" spans="1:10" ht="15" x14ac:dyDescent="0.2">
      <c r="A6" s="27" t="s">
        <v>24</v>
      </c>
      <c r="B6" s="28"/>
      <c r="C6" s="29" t="s">
        <v>25</v>
      </c>
      <c r="D6" s="30" t="s">
        <v>26</v>
      </c>
      <c r="E6" s="32"/>
      <c r="F6" s="85">
        <f>'Lot 3 - page de garde'!$H$25</f>
        <v>0</v>
      </c>
      <c r="G6" s="33">
        <f>(1-F6)*E6</f>
        <v>0</v>
      </c>
      <c r="H6" s="31">
        <v>5</v>
      </c>
      <c r="I6" s="33">
        <f>H6*G6</f>
        <v>0</v>
      </c>
      <c r="J6" s="34"/>
    </row>
    <row r="7" spans="1:10" ht="15" x14ac:dyDescent="0.2">
      <c r="A7" s="35" t="s">
        <v>27</v>
      </c>
      <c r="B7" s="36"/>
      <c r="C7" s="37" t="s">
        <v>28</v>
      </c>
      <c r="D7" s="38" t="s">
        <v>26</v>
      </c>
      <c r="E7" s="32"/>
      <c r="F7" s="85">
        <f>'Lot 3 - page de garde'!$H$25</f>
        <v>0</v>
      </c>
      <c r="G7" s="33">
        <f>(1-F7)*E7</f>
        <v>0</v>
      </c>
      <c r="H7" s="31">
        <v>5</v>
      </c>
      <c r="I7" s="33">
        <f>H7*G7</f>
        <v>0</v>
      </c>
      <c r="J7" s="39"/>
    </row>
    <row r="8" spans="1:10" ht="15" x14ac:dyDescent="0.2">
      <c r="A8" s="35" t="s">
        <v>29</v>
      </c>
      <c r="B8" s="40"/>
      <c r="C8" s="41" t="s">
        <v>30</v>
      </c>
      <c r="D8" s="38" t="s">
        <v>31</v>
      </c>
      <c r="E8" s="32"/>
      <c r="F8" s="85">
        <f>'Lot 3 - page de garde'!$H$25</f>
        <v>0</v>
      </c>
      <c r="G8" s="33">
        <f t="shared" ref="G8:G71" si="0">(1-F8)*E8</f>
        <v>0</v>
      </c>
      <c r="H8" s="31">
        <v>10</v>
      </c>
      <c r="I8" s="33">
        <f t="shared" ref="I8:I71" si="1">H8*G8</f>
        <v>0</v>
      </c>
      <c r="J8" s="42"/>
    </row>
    <row r="9" spans="1:10" ht="15" x14ac:dyDescent="0.2">
      <c r="A9" s="35" t="s">
        <v>32</v>
      </c>
      <c r="B9" s="40"/>
      <c r="C9" s="41" t="s">
        <v>33</v>
      </c>
      <c r="D9" s="38" t="s">
        <v>31</v>
      </c>
      <c r="E9" s="32"/>
      <c r="F9" s="85">
        <f>'Lot 3 - page de garde'!$H$25</f>
        <v>0</v>
      </c>
      <c r="G9" s="33">
        <f t="shared" si="0"/>
        <v>0</v>
      </c>
      <c r="H9" s="31">
        <v>10</v>
      </c>
      <c r="I9" s="33">
        <f t="shared" si="1"/>
        <v>0</v>
      </c>
      <c r="J9" s="42"/>
    </row>
    <row r="10" spans="1:10" ht="15" x14ac:dyDescent="0.2">
      <c r="A10" s="35" t="s">
        <v>34</v>
      </c>
      <c r="B10" s="36"/>
      <c r="C10" s="37" t="s">
        <v>35</v>
      </c>
      <c r="D10" s="38" t="s">
        <v>31</v>
      </c>
      <c r="E10" s="32"/>
      <c r="F10" s="85">
        <f>'Lot 3 - page de garde'!$H$25</f>
        <v>0</v>
      </c>
      <c r="G10" s="33">
        <f t="shared" si="0"/>
        <v>0</v>
      </c>
      <c r="H10" s="31">
        <v>10</v>
      </c>
      <c r="I10" s="33">
        <f t="shared" si="1"/>
        <v>0</v>
      </c>
      <c r="J10" s="39"/>
    </row>
    <row r="11" spans="1:10" ht="15" x14ac:dyDescent="0.2">
      <c r="A11" s="35" t="s">
        <v>36</v>
      </c>
      <c r="B11" s="40"/>
      <c r="C11" s="41" t="s">
        <v>37</v>
      </c>
      <c r="D11" s="38" t="s">
        <v>38</v>
      </c>
      <c r="E11" s="32"/>
      <c r="F11" s="85">
        <f>'Lot 3 - page de garde'!$H$25</f>
        <v>0</v>
      </c>
      <c r="G11" s="33">
        <f t="shared" si="0"/>
        <v>0</v>
      </c>
      <c r="H11" s="31">
        <v>10</v>
      </c>
      <c r="I11" s="33">
        <f t="shared" si="1"/>
        <v>0</v>
      </c>
      <c r="J11" s="42"/>
    </row>
    <row r="12" spans="1:10" ht="15" x14ac:dyDescent="0.2">
      <c r="A12" s="35" t="s">
        <v>39</v>
      </c>
      <c r="B12" s="40"/>
      <c r="C12" s="41" t="s">
        <v>40</v>
      </c>
      <c r="D12" s="38" t="s">
        <v>38</v>
      </c>
      <c r="E12" s="32"/>
      <c r="F12" s="85">
        <f>'Lot 3 - page de garde'!$H$25</f>
        <v>0</v>
      </c>
      <c r="G12" s="33">
        <f t="shared" si="0"/>
        <v>0</v>
      </c>
      <c r="H12" s="31">
        <v>10</v>
      </c>
      <c r="I12" s="33">
        <f t="shared" si="1"/>
        <v>0</v>
      </c>
      <c r="J12" s="42"/>
    </row>
    <row r="13" spans="1:10" ht="15" x14ac:dyDescent="0.2">
      <c r="A13" s="35" t="s">
        <v>41</v>
      </c>
      <c r="B13" s="36"/>
      <c r="C13" s="37" t="s">
        <v>42</v>
      </c>
      <c r="D13" s="38" t="s">
        <v>31</v>
      </c>
      <c r="E13" s="32"/>
      <c r="F13" s="85">
        <f>'Lot 3 - page de garde'!$H$25</f>
        <v>0</v>
      </c>
      <c r="G13" s="33">
        <f t="shared" si="0"/>
        <v>0</v>
      </c>
      <c r="H13" s="31">
        <v>25</v>
      </c>
      <c r="I13" s="33">
        <f t="shared" si="1"/>
        <v>0</v>
      </c>
      <c r="J13" s="39"/>
    </row>
    <row r="14" spans="1:10" ht="15" x14ac:dyDescent="0.2">
      <c r="A14" s="35" t="s">
        <v>43</v>
      </c>
      <c r="B14" s="36"/>
      <c r="C14" s="41" t="s">
        <v>44</v>
      </c>
      <c r="D14" s="38" t="s">
        <v>31</v>
      </c>
      <c r="E14" s="32"/>
      <c r="F14" s="85">
        <f>'Lot 3 - page de garde'!$H$25</f>
        <v>0</v>
      </c>
      <c r="G14" s="33">
        <f t="shared" si="0"/>
        <v>0</v>
      </c>
      <c r="H14" s="31">
        <v>25</v>
      </c>
      <c r="I14" s="33">
        <f t="shared" si="1"/>
        <v>0</v>
      </c>
      <c r="J14" s="39"/>
    </row>
    <row r="15" spans="1:10" ht="15" x14ac:dyDescent="0.2">
      <c r="A15" s="35" t="s">
        <v>45</v>
      </c>
      <c r="B15" s="36"/>
      <c r="C15" s="41" t="s">
        <v>46</v>
      </c>
      <c r="D15" s="38" t="s">
        <v>31</v>
      </c>
      <c r="E15" s="32"/>
      <c r="F15" s="85">
        <f>'Lot 3 - page de garde'!$H$25</f>
        <v>0</v>
      </c>
      <c r="G15" s="33">
        <f t="shared" si="0"/>
        <v>0</v>
      </c>
      <c r="H15" s="31">
        <v>25</v>
      </c>
      <c r="I15" s="33">
        <f t="shared" si="1"/>
        <v>0</v>
      </c>
      <c r="J15" s="39"/>
    </row>
    <row r="16" spans="1:10" ht="15" x14ac:dyDescent="0.2">
      <c r="A16" s="35" t="s">
        <v>47</v>
      </c>
      <c r="B16" s="43"/>
      <c r="C16" s="41" t="s">
        <v>48</v>
      </c>
      <c r="D16" s="38" t="s">
        <v>31</v>
      </c>
      <c r="E16" s="32"/>
      <c r="F16" s="85">
        <f>'Lot 3 - page de garde'!$H$25</f>
        <v>0</v>
      </c>
      <c r="G16" s="33">
        <f t="shared" si="0"/>
        <v>0</v>
      </c>
      <c r="H16" s="31">
        <v>25</v>
      </c>
      <c r="I16" s="33">
        <f t="shared" si="1"/>
        <v>0</v>
      </c>
      <c r="J16" s="44"/>
    </row>
    <row r="17" spans="1:10" ht="15" x14ac:dyDescent="0.2">
      <c r="A17" s="35" t="s">
        <v>49</v>
      </c>
      <c r="B17" s="40"/>
      <c r="C17" s="41" t="s">
        <v>50</v>
      </c>
      <c r="D17" s="45" t="s">
        <v>31</v>
      </c>
      <c r="E17" s="32"/>
      <c r="F17" s="85">
        <f>'Lot 3 - page de garde'!$H$25</f>
        <v>0</v>
      </c>
      <c r="G17" s="33">
        <f t="shared" si="0"/>
        <v>0</v>
      </c>
      <c r="H17" s="31">
        <v>25</v>
      </c>
      <c r="I17" s="33">
        <f t="shared" si="1"/>
        <v>0</v>
      </c>
      <c r="J17" s="42"/>
    </row>
    <row r="18" spans="1:10" ht="15" x14ac:dyDescent="0.2">
      <c r="A18" s="35" t="s">
        <v>51</v>
      </c>
      <c r="B18" s="36"/>
      <c r="C18" s="41" t="s">
        <v>52</v>
      </c>
      <c r="D18" s="38" t="s">
        <v>31</v>
      </c>
      <c r="E18" s="32"/>
      <c r="F18" s="85">
        <f>'Lot 3 - page de garde'!$H$25</f>
        <v>0</v>
      </c>
      <c r="G18" s="33">
        <f t="shared" si="0"/>
        <v>0</v>
      </c>
      <c r="H18" s="31">
        <v>5</v>
      </c>
      <c r="I18" s="33">
        <f t="shared" si="1"/>
        <v>0</v>
      </c>
      <c r="J18" s="39"/>
    </row>
    <row r="19" spans="1:10" ht="30" x14ac:dyDescent="0.2">
      <c r="A19" s="35" t="s">
        <v>53</v>
      </c>
      <c r="B19" s="36"/>
      <c r="C19" s="37" t="s">
        <v>54</v>
      </c>
      <c r="D19" s="38" t="s">
        <v>38</v>
      </c>
      <c r="E19" s="32"/>
      <c r="F19" s="85">
        <f>'Lot 3 - page de garde'!$H$25</f>
        <v>0</v>
      </c>
      <c r="G19" s="33">
        <f t="shared" si="0"/>
        <v>0</v>
      </c>
      <c r="H19" s="31">
        <v>5</v>
      </c>
      <c r="I19" s="33">
        <f t="shared" si="1"/>
        <v>0</v>
      </c>
      <c r="J19" s="39"/>
    </row>
    <row r="20" spans="1:10" ht="15" x14ac:dyDescent="0.2">
      <c r="A20" s="35" t="s">
        <v>55</v>
      </c>
      <c r="B20" s="36"/>
      <c r="C20" s="41" t="s">
        <v>56</v>
      </c>
      <c r="D20" s="38" t="s">
        <v>38</v>
      </c>
      <c r="E20" s="32"/>
      <c r="F20" s="85">
        <f>'Lot 3 - page de garde'!$H$25</f>
        <v>0</v>
      </c>
      <c r="G20" s="33">
        <f t="shared" si="0"/>
        <v>0</v>
      </c>
      <c r="H20" s="31">
        <v>5</v>
      </c>
      <c r="I20" s="33">
        <f t="shared" si="1"/>
        <v>0</v>
      </c>
      <c r="J20" s="39"/>
    </row>
    <row r="21" spans="1:10" ht="15" x14ac:dyDescent="0.2">
      <c r="A21" s="35" t="s">
        <v>57</v>
      </c>
      <c r="B21" s="36"/>
      <c r="C21" s="41" t="s">
        <v>58</v>
      </c>
      <c r="D21" s="38" t="s">
        <v>31</v>
      </c>
      <c r="E21" s="32"/>
      <c r="F21" s="85">
        <f>'Lot 3 - page de garde'!$H$25</f>
        <v>0</v>
      </c>
      <c r="G21" s="33">
        <f t="shared" si="0"/>
        <v>0</v>
      </c>
      <c r="H21" s="31">
        <v>25</v>
      </c>
      <c r="I21" s="33">
        <f t="shared" si="1"/>
        <v>0</v>
      </c>
      <c r="J21" s="39"/>
    </row>
    <row r="22" spans="1:10" ht="15" x14ac:dyDescent="0.2">
      <c r="A22" s="35" t="s">
        <v>59</v>
      </c>
      <c r="B22" s="36"/>
      <c r="C22" s="41" t="s">
        <v>60</v>
      </c>
      <c r="D22" s="38" t="s">
        <v>31</v>
      </c>
      <c r="E22" s="32"/>
      <c r="F22" s="85">
        <f>'Lot 3 - page de garde'!$H$25</f>
        <v>0</v>
      </c>
      <c r="G22" s="33">
        <f t="shared" si="0"/>
        <v>0</v>
      </c>
      <c r="H22" s="31">
        <v>25</v>
      </c>
      <c r="I22" s="33">
        <f t="shared" si="1"/>
        <v>0</v>
      </c>
      <c r="J22" s="39"/>
    </row>
    <row r="23" spans="1:10" ht="15" x14ac:dyDescent="0.2">
      <c r="A23" s="35" t="s">
        <v>61</v>
      </c>
      <c r="B23" s="36"/>
      <c r="C23" s="37" t="s">
        <v>62</v>
      </c>
      <c r="D23" s="38" t="s">
        <v>31</v>
      </c>
      <c r="E23" s="32"/>
      <c r="F23" s="85">
        <f>'Lot 3 - page de garde'!$H$25</f>
        <v>0</v>
      </c>
      <c r="G23" s="33">
        <f t="shared" si="0"/>
        <v>0</v>
      </c>
      <c r="H23" s="31">
        <v>25</v>
      </c>
      <c r="I23" s="33">
        <f t="shared" si="1"/>
        <v>0</v>
      </c>
      <c r="J23" s="39"/>
    </row>
    <row r="24" spans="1:10" ht="15" x14ac:dyDescent="0.2">
      <c r="A24" s="35" t="s">
        <v>63</v>
      </c>
      <c r="B24" s="36"/>
      <c r="C24" s="41" t="s">
        <v>64</v>
      </c>
      <c r="D24" s="38" t="s">
        <v>31</v>
      </c>
      <c r="E24" s="32"/>
      <c r="F24" s="85">
        <f>'Lot 3 - page de garde'!$H$25</f>
        <v>0</v>
      </c>
      <c r="G24" s="33">
        <f t="shared" si="0"/>
        <v>0</v>
      </c>
      <c r="H24" s="31">
        <v>25</v>
      </c>
      <c r="I24" s="33">
        <f t="shared" si="1"/>
        <v>0</v>
      </c>
      <c r="J24" s="39"/>
    </row>
    <row r="25" spans="1:10" ht="15" x14ac:dyDescent="0.2">
      <c r="A25" s="35" t="s">
        <v>65</v>
      </c>
      <c r="B25" s="36"/>
      <c r="C25" s="41" t="s">
        <v>66</v>
      </c>
      <c r="D25" s="38" t="s">
        <v>31</v>
      </c>
      <c r="E25" s="32"/>
      <c r="F25" s="85">
        <f>'Lot 3 - page de garde'!$H$25</f>
        <v>0</v>
      </c>
      <c r="G25" s="33">
        <f t="shared" si="0"/>
        <v>0</v>
      </c>
      <c r="H25" s="31">
        <v>25</v>
      </c>
      <c r="I25" s="33">
        <f t="shared" si="1"/>
        <v>0</v>
      </c>
      <c r="J25" s="39"/>
    </row>
    <row r="26" spans="1:10" ht="15" x14ac:dyDescent="0.2">
      <c r="A26" s="35" t="s">
        <v>67</v>
      </c>
      <c r="B26" s="36"/>
      <c r="C26" s="41" t="s">
        <v>68</v>
      </c>
      <c r="D26" s="38" t="s">
        <v>31</v>
      </c>
      <c r="E26" s="32"/>
      <c r="F26" s="85">
        <f>'Lot 3 - page de garde'!$H$25</f>
        <v>0</v>
      </c>
      <c r="G26" s="33">
        <f t="shared" si="0"/>
        <v>0</v>
      </c>
      <c r="H26" s="31">
        <v>25</v>
      </c>
      <c r="I26" s="33">
        <f t="shared" si="1"/>
        <v>0</v>
      </c>
      <c r="J26" s="39"/>
    </row>
    <row r="27" spans="1:10" ht="45" x14ac:dyDescent="0.2">
      <c r="A27" s="35" t="s">
        <v>69</v>
      </c>
      <c r="B27" s="36"/>
      <c r="C27" s="37" t="s">
        <v>70</v>
      </c>
      <c r="D27" s="38" t="s">
        <v>31</v>
      </c>
      <c r="E27" s="32"/>
      <c r="F27" s="85">
        <f>'Lot 3 - page de garde'!$H$25</f>
        <v>0</v>
      </c>
      <c r="G27" s="33">
        <f t="shared" si="0"/>
        <v>0</v>
      </c>
      <c r="H27" s="31">
        <v>25</v>
      </c>
      <c r="I27" s="33">
        <f t="shared" si="1"/>
        <v>0</v>
      </c>
      <c r="J27" s="39"/>
    </row>
    <row r="28" spans="1:10" ht="15" x14ac:dyDescent="0.2">
      <c r="A28" s="35" t="s">
        <v>71</v>
      </c>
      <c r="B28" s="36"/>
      <c r="C28" s="41" t="s">
        <v>72</v>
      </c>
      <c r="D28" s="38" t="s">
        <v>31</v>
      </c>
      <c r="E28" s="32"/>
      <c r="F28" s="85">
        <f>'Lot 3 - page de garde'!$H$25</f>
        <v>0</v>
      </c>
      <c r="G28" s="33">
        <f t="shared" si="0"/>
        <v>0</v>
      </c>
      <c r="H28" s="31">
        <v>25</v>
      </c>
      <c r="I28" s="33">
        <f t="shared" si="1"/>
        <v>0</v>
      </c>
      <c r="J28" s="39"/>
    </row>
    <row r="29" spans="1:10" ht="15" x14ac:dyDescent="0.2">
      <c r="A29" s="35" t="s">
        <v>73</v>
      </c>
      <c r="B29" s="36"/>
      <c r="C29" s="41" t="s">
        <v>74</v>
      </c>
      <c r="D29" s="38" t="s">
        <v>31</v>
      </c>
      <c r="E29" s="32"/>
      <c r="F29" s="85">
        <f>'Lot 3 - page de garde'!$H$25</f>
        <v>0</v>
      </c>
      <c r="G29" s="33">
        <f t="shared" si="0"/>
        <v>0</v>
      </c>
      <c r="H29" s="31">
        <v>25</v>
      </c>
      <c r="I29" s="33">
        <f t="shared" si="1"/>
        <v>0</v>
      </c>
      <c r="J29" s="39"/>
    </row>
    <row r="30" spans="1:10" ht="15" x14ac:dyDescent="0.2">
      <c r="A30" s="35" t="s">
        <v>75</v>
      </c>
      <c r="B30" s="36"/>
      <c r="C30" s="41" t="s">
        <v>76</v>
      </c>
      <c r="D30" s="38" t="s">
        <v>31</v>
      </c>
      <c r="E30" s="32"/>
      <c r="F30" s="85">
        <f>'Lot 3 - page de garde'!$H$25</f>
        <v>0</v>
      </c>
      <c r="G30" s="33">
        <f t="shared" si="0"/>
        <v>0</v>
      </c>
      <c r="H30" s="31">
        <v>25</v>
      </c>
      <c r="I30" s="33">
        <f t="shared" si="1"/>
        <v>0</v>
      </c>
      <c r="J30" s="39"/>
    </row>
    <row r="31" spans="1:10" ht="15" x14ac:dyDescent="0.2">
      <c r="A31" s="35" t="s">
        <v>77</v>
      </c>
      <c r="B31" s="36"/>
      <c r="C31" s="41" t="s">
        <v>78</v>
      </c>
      <c r="D31" s="38" t="s">
        <v>31</v>
      </c>
      <c r="E31" s="32"/>
      <c r="F31" s="85">
        <f>'Lot 3 - page de garde'!$H$25</f>
        <v>0</v>
      </c>
      <c r="G31" s="33">
        <f t="shared" si="0"/>
        <v>0</v>
      </c>
      <c r="H31" s="31">
        <v>25</v>
      </c>
      <c r="I31" s="33">
        <f t="shared" si="1"/>
        <v>0</v>
      </c>
      <c r="J31" s="39"/>
    </row>
    <row r="32" spans="1:10" ht="15" x14ac:dyDescent="0.2">
      <c r="A32" s="35" t="s">
        <v>79</v>
      </c>
      <c r="B32" s="36"/>
      <c r="C32" s="41" t="s">
        <v>80</v>
      </c>
      <c r="D32" s="38" t="s">
        <v>31</v>
      </c>
      <c r="E32" s="32"/>
      <c r="F32" s="85">
        <f>'Lot 3 - page de garde'!$H$25</f>
        <v>0</v>
      </c>
      <c r="G32" s="33">
        <f t="shared" si="0"/>
        <v>0</v>
      </c>
      <c r="H32" s="31">
        <v>25</v>
      </c>
      <c r="I32" s="33">
        <f t="shared" si="1"/>
        <v>0</v>
      </c>
      <c r="J32" s="39"/>
    </row>
    <row r="33" spans="1:10" ht="15" x14ac:dyDescent="0.2">
      <c r="A33" s="35" t="s">
        <v>81</v>
      </c>
      <c r="B33" s="40"/>
      <c r="C33" s="41" t="s">
        <v>82</v>
      </c>
      <c r="D33" s="38" t="s">
        <v>31</v>
      </c>
      <c r="E33" s="32"/>
      <c r="F33" s="85">
        <f>'Lot 3 - page de garde'!$H$25</f>
        <v>0</v>
      </c>
      <c r="G33" s="33">
        <f t="shared" si="0"/>
        <v>0</v>
      </c>
      <c r="H33" s="31">
        <v>5</v>
      </c>
      <c r="I33" s="33">
        <f t="shared" si="1"/>
        <v>0</v>
      </c>
      <c r="J33" s="42"/>
    </row>
    <row r="34" spans="1:10" ht="15" x14ac:dyDescent="0.2">
      <c r="A34" s="35" t="s">
        <v>83</v>
      </c>
      <c r="B34" s="36"/>
      <c r="C34" s="41" t="s">
        <v>84</v>
      </c>
      <c r="D34" s="38" t="s">
        <v>31</v>
      </c>
      <c r="E34" s="32"/>
      <c r="F34" s="85">
        <f>'Lot 3 - page de garde'!$H$25</f>
        <v>0</v>
      </c>
      <c r="G34" s="33">
        <f t="shared" si="0"/>
        <v>0</v>
      </c>
      <c r="H34" s="31">
        <v>5</v>
      </c>
      <c r="I34" s="33">
        <f t="shared" si="1"/>
        <v>0</v>
      </c>
      <c r="J34" s="39"/>
    </row>
    <row r="35" spans="1:10" ht="15" x14ac:dyDescent="0.2">
      <c r="A35" s="35" t="s">
        <v>85</v>
      </c>
      <c r="B35" s="36"/>
      <c r="C35" s="41" t="s">
        <v>86</v>
      </c>
      <c r="D35" s="38" t="s">
        <v>31</v>
      </c>
      <c r="E35" s="32"/>
      <c r="F35" s="85">
        <f>'Lot 3 - page de garde'!$H$25</f>
        <v>0</v>
      </c>
      <c r="G35" s="33">
        <f t="shared" si="0"/>
        <v>0</v>
      </c>
      <c r="H35" s="31">
        <v>5</v>
      </c>
      <c r="I35" s="33">
        <f t="shared" si="1"/>
        <v>0</v>
      </c>
      <c r="J35" s="39"/>
    </row>
    <row r="36" spans="1:10" ht="15" x14ac:dyDescent="0.2">
      <c r="A36" s="35" t="s">
        <v>87</v>
      </c>
      <c r="B36" s="36"/>
      <c r="C36" s="41" t="s">
        <v>88</v>
      </c>
      <c r="D36" s="38" t="s">
        <v>31</v>
      </c>
      <c r="E36" s="32"/>
      <c r="F36" s="85">
        <f>'Lot 3 - page de garde'!$H$25</f>
        <v>0</v>
      </c>
      <c r="G36" s="33">
        <f t="shared" si="0"/>
        <v>0</v>
      </c>
      <c r="H36" s="31">
        <v>5</v>
      </c>
      <c r="I36" s="33">
        <f t="shared" si="1"/>
        <v>0</v>
      </c>
      <c r="J36" s="39"/>
    </row>
    <row r="37" spans="1:10" ht="15" x14ac:dyDescent="0.2">
      <c r="A37" s="35" t="s">
        <v>89</v>
      </c>
      <c r="B37" s="40"/>
      <c r="C37" s="41" t="s">
        <v>90</v>
      </c>
      <c r="D37" s="38" t="s">
        <v>31</v>
      </c>
      <c r="E37" s="32"/>
      <c r="F37" s="85">
        <f>'Lot 3 - page de garde'!$H$25</f>
        <v>0</v>
      </c>
      <c r="G37" s="33">
        <f t="shared" si="0"/>
        <v>0</v>
      </c>
      <c r="H37" s="31">
        <v>5</v>
      </c>
      <c r="I37" s="33">
        <f t="shared" si="1"/>
        <v>0</v>
      </c>
      <c r="J37" s="42"/>
    </row>
    <row r="38" spans="1:10" ht="15" x14ac:dyDescent="0.2">
      <c r="A38" s="35" t="s">
        <v>91</v>
      </c>
      <c r="B38" s="40"/>
      <c r="C38" s="41" t="s">
        <v>92</v>
      </c>
      <c r="D38" s="38" t="s">
        <v>31</v>
      </c>
      <c r="E38" s="32"/>
      <c r="F38" s="85">
        <f>'Lot 3 - page de garde'!$H$25</f>
        <v>0</v>
      </c>
      <c r="G38" s="33">
        <f t="shared" si="0"/>
        <v>0</v>
      </c>
      <c r="H38" s="31">
        <v>5</v>
      </c>
      <c r="I38" s="33">
        <f t="shared" si="1"/>
        <v>0</v>
      </c>
      <c r="J38" s="42"/>
    </row>
    <row r="39" spans="1:10" ht="15" x14ac:dyDescent="0.2">
      <c r="A39" s="35" t="s">
        <v>93</v>
      </c>
      <c r="B39" s="36"/>
      <c r="C39" s="41" t="s">
        <v>94</v>
      </c>
      <c r="D39" s="38" t="s">
        <v>31</v>
      </c>
      <c r="E39" s="32"/>
      <c r="F39" s="85">
        <f>'Lot 3 - page de garde'!$H$25</f>
        <v>0</v>
      </c>
      <c r="G39" s="33">
        <f t="shared" si="0"/>
        <v>0</v>
      </c>
      <c r="H39" s="31">
        <v>25</v>
      </c>
      <c r="I39" s="33">
        <f t="shared" si="1"/>
        <v>0</v>
      </c>
      <c r="J39" s="39"/>
    </row>
    <row r="40" spans="1:10" ht="15" x14ac:dyDescent="0.2">
      <c r="A40" s="35" t="s">
        <v>95</v>
      </c>
      <c r="B40" s="36"/>
      <c r="C40" s="41" t="s">
        <v>96</v>
      </c>
      <c r="D40" s="38" t="s">
        <v>31</v>
      </c>
      <c r="E40" s="32"/>
      <c r="F40" s="85">
        <f>'Lot 3 - page de garde'!$H$25</f>
        <v>0</v>
      </c>
      <c r="G40" s="33">
        <f t="shared" si="0"/>
        <v>0</v>
      </c>
      <c r="H40" s="31">
        <v>25</v>
      </c>
      <c r="I40" s="33">
        <f t="shared" si="1"/>
        <v>0</v>
      </c>
      <c r="J40" s="39"/>
    </row>
    <row r="41" spans="1:10" ht="15" x14ac:dyDescent="0.2">
      <c r="A41" s="35" t="s">
        <v>97</v>
      </c>
      <c r="B41" s="36"/>
      <c r="C41" s="41" t="s">
        <v>98</v>
      </c>
      <c r="D41" s="38" t="s">
        <v>31</v>
      </c>
      <c r="E41" s="32"/>
      <c r="F41" s="85">
        <f>'Lot 3 - page de garde'!$H$25</f>
        <v>0</v>
      </c>
      <c r="G41" s="33">
        <f t="shared" si="0"/>
        <v>0</v>
      </c>
      <c r="H41" s="31">
        <v>25</v>
      </c>
      <c r="I41" s="33">
        <f t="shared" si="1"/>
        <v>0</v>
      </c>
      <c r="J41" s="39"/>
    </row>
    <row r="42" spans="1:10" ht="15" x14ac:dyDescent="0.2">
      <c r="A42" s="35" t="s">
        <v>99</v>
      </c>
      <c r="B42" s="36"/>
      <c r="C42" s="41" t="s">
        <v>100</v>
      </c>
      <c r="D42" s="38" t="s">
        <v>31</v>
      </c>
      <c r="E42" s="32"/>
      <c r="F42" s="85">
        <f>'Lot 3 - page de garde'!$H$25</f>
        <v>0</v>
      </c>
      <c r="G42" s="33">
        <f t="shared" si="0"/>
        <v>0</v>
      </c>
      <c r="H42" s="31">
        <v>5</v>
      </c>
      <c r="I42" s="33">
        <f t="shared" si="1"/>
        <v>0</v>
      </c>
      <c r="J42" s="39"/>
    </row>
    <row r="43" spans="1:10" ht="15" x14ac:dyDescent="0.2">
      <c r="A43" s="35" t="s">
        <v>101</v>
      </c>
      <c r="B43" s="36"/>
      <c r="C43" s="41" t="s">
        <v>102</v>
      </c>
      <c r="D43" s="38" t="s">
        <v>31</v>
      </c>
      <c r="E43" s="32"/>
      <c r="F43" s="85">
        <f>'Lot 3 - page de garde'!$H$25</f>
        <v>0</v>
      </c>
      <c r="G43" s="33">
        <f t="shared" si="0"/>
        <v>0</v>
      </c>
      <c r="H43" s="31">
        <v>5</v>
      </c>
      <c r="I43" s="33">
        <f t="shared" si="1"/>
        <v>0</v>
      </c>
      <c r="J43" s="39"/>
    </row>
    <row r="44" spans="1:10" ht="15" x14ac:dyDescent="0.2">
      <c r="A44" s="35" t="s">
        <v>103</v>
      </c>
      <c r="B44" s="36"/>
      <c r="C44" s="41" t="s">
        <v>104</v>
      </c>
      <c r="D44" s="38" t="s">
        <v>31</v>
      </c>
      <c r="E44" s="32"/>
      <c r="F44" s="85">
        <f>'Lot 3 - page de garde'!$H$25</f>
        <v>0</v>
      </c>
      <c r="G44" s="33">
        <f t="shared" si="0"/>
        <v>0</v>
      </c>
      <c r="H44" s="31">
        <v>5</v>
      </c>
      <c r="I44" s="33">
        <f t="shared" si="1"/>
        <v>0</v>
      </c>
      <c r="J44" s="39"/>
    </row>
    <row r="45" spans="1:10" ht="15" x14ac:dyDescent="0.2">
      <c r="A45" s="35" t="s">
        <v>105</v>
      </c>
      <c r="B45" s="36"/>
      <c r="C45" s="41" t="s">
        <v>106</v>
      </c>
      <c r="D45" s="38" t="s">
        <v>31</v>
      </c>
      <c r="E45" s="32"/>
      <c r="F45" s="85">
        <f>'Lot 3 - page de garde'!$H$25</f>
        <v>0</v>
      </c>
      <c r="G45" s="33">
        <f t="shared" si="0"/>
        <v>0</v>
      </c>
      <c r="H45" s="31">
        <v>5</v>
      </c>
      <c r="I45" s="33">
        <f t="shared" si="1"/>
        <v>0</v>
      </c>
      <c r="J45" s="39"/>
    </row>
    <row r="46" spans="1:10" ht="15" x14ac:dyDescent="0.2">
      <c r="A46" s="35" t="s">
        <v>107</v>
      </c>
      <c r="B46" s="36"/>
      <c r="C46" s="41" t="s">
        <v>108</v>
      </c>
      <c r="D46" s="38" t="s">
        <v>31</v>
      </c>
      <c r="E46" s="32"/>
      <c r="F46" s="85">
        <f>'Lot 3 - page de garde'!$H$25</f>
        <v>0</v>
      </c>
      <c r="G46" s="33">
        <f t="shared" si="0"/>
        <v>0</v>
      </c>
      <c r="H46" s="31">
        <v>5</v>
      </c>
      <c r="I46" s="33">
        <f t="shared" si="1"/>
        <v>0</v>
      </c>
      <c r="J46" s="39"/>
    </row>
    <row r="47" spans="1:10" ht="15" x14ac:dyDescent="0.2">
      <c r="A47" s="35" t="s">
        <v>109</v>
      </c>
      <c r="B47" s="36"/>
      <c r="C47" s="41" t="s">
        <v>110</v>
      </c>
      <c r="D47" s="38" t="s">
        <v>31</v>
      </c>
      <c r="E47" s="32"/>
      <c r="F47" s="85">
        <f>'Lot 3 - page de garde'!$H$25</f>
        <v>0</v>
      </c>
      <c r="G47" s="33">
        <f t="shared" si="0"/>
        <v>0</v>
      </c>
      <c r="H47" s="31">
        <v>5</v>
      </c>
      <c r="I47" s="33">
        <f t="shared" si="1"/>
        <v>0</v>
      </c>
      <c r="J47" s="39"/>
    </row>
    <row r="48" spans="1:10" ht="15" x14ac:dyDescent="0.2">
      <c r="A48" s="35" t="s">
        <v>111</v>
      </c>
      <c r="B48" s="36"/>
      <c r="C48" s="41" t="s">
        <v>112</v>
      </c>
      <c r="D48" s="38" t="s">
        <v>31</v>
      </c>
      <c r="E48" s="32"/>
      <c r="F48" s="85">
        <f>'Lot 3 - page de garde'!$H$25</f>
        <v>0</v>
      </c>
      <c r="G48" s="33">
        <f t="shared" si="0"/>
        <v>0</v>
      </c>
      <c r="H48" s="31">
        <v>5</v>
      </c>
      <c r="I48" s="33">
        <f t="shared" si="1"/>
        <v>0</v>
      </c>
      <c r="J48" s="39"/>
    </row>
    <row r="49" spans="1:10" ht="15" x14ac:dyDescent="0.2">
      <c r="A49" s="35" t="s">
        <v>113</v>
      </c>
      <c r="B49" s="36"/>
      <c r="C49" s="41" t="s">
        <v>114</v>
      </c>
      <c r="D49" s="38" t="s">
        <v>31</v>
      </c>
      <c r="E49" s="32"/>
      <c r="F49" s="85">
        <f>'Lot 3 - page de garde'!$H$25</f>
        <v>0</v>
      </c>
      <c r="G49" s="33">
        <f t="shared" si="0"/>
        <v>0</v>
      </c>
      <c r="H49" s="31">
        <v>5</v>
      </c>
      <c r="I49" s="33">
        <f t="shared" si="1"/>
        <v>0</v>
      </c>
      <c r="J49" s="39"/>
    </row>
    <row r="50" spans="1:10" ht="15" x14ac:dyDescent="0.2">
      <c r="A50" s="35" t="s">
        <v>115</v>
      </c>
      <c r="B50" s="36"/>
      <c r="C50" s="41" t="s">
        <v>116</v>
      </c>
      <c r="D50" s="38" t="s">
        <v>31</v>
      </c>
      <c r="E50" s="32"/>
      <c r="F50" s="85">
        <f>'Lot 3 - page de garde'!$H$25</f>
        <v>0</v>
      </c>
      <c r="G50" s="33">
        <f t="shared" si="0"/>
        <v>0</v>
      </c>
      <c r="H50" s="31">
        <v>5</v>
      </c>
      <c r="I50" s="33">
        <f t="shared" si="1"/>
        <v>0</v>
      </c>
      <c r="J50" s="39"/>
    </row>
    <row r="51" spans="1:10" ht="15" x14ac:dyDescent="0.2">
      <c r="A51" s="35" t="s">
        <v>117</v>
      </c>
      <c r="B51" s="36"/>
      <c r="C51" s="41" t="s">
        <v>118</v>
      </c>
      <c r="D51" s="38" t="s">
        <v>31</v>
      </c>
      <c r="E51" s="32"/>
      <c r="F51" s="85">
        <f>'Lot 3 - page de garde'!$H$25</f>
        <v>0</v>
      </c>
      <c r="G51" s="33">
        <f t="shared" si="0"/>
        <v>0</v>
      </c>
      <c r="H51" s="31">
        <v>5</v>
      </c>
      <c r="I51" s="33">
        <f t="shared" si="1"/>
        <v>0</v>
      </c>
      <c r="J51" s="39"/>
    </row>
    <row r="52" spans="1:10" ht="15.75" thickBot="1" x14ac:dyDescent="0.25">
      <c r="A52" s="35" t="s">
        <v>119</v>
      </c>
      <c r="B52" s="46"/>
      <c r="C52" s="47" t="s">
        <v>120</v>
      </c>
      <c r="D52" s="48" t="s">
        <v>31</v>
      </c>
      <c r="E52" s="32"/>
      <c r="F52" s="85">
        <f>'Lot 3 - page de garde'!$H$25</f>
        <v>0</v>
      </c>
      <c r="G52" s="33">
        <f t="shared" si="0"/>
        <v>0</v>
      </c>
      <c r="H52" s="31">
        <v>5</v>
      </c>
      <c r="I52" s="33">
        <f t="shared" si="1"/>
        <v>0</v>
      </c>
      <c r="J52" s="49"/>
    </row>
    <row r="53" spans="1:10" ht="21" thickBot="1" x14ac:dyDescent="0.25">
      <c r="A53" s="25"/>
      <c r="B53" s="50"/>
      <c r="C53" s="51" t="s">
        <v>121</v>
      </c>
      <c r="D53" s="51"/>
      <c r="E53" s="53"/>
      <c r="F53" s="52"/>
      <c r="G53" s="52"/>
      <c r="H53" s="52"/>
      <c r="I53" s="52"/>
      <c r="J53" s="54"/>
    </row>
    <row r="54" spans="1:10" ht="15" x14ac:dyDescent="0.2">
      <c r="A54" s="27" t="s">
        <v>122</v>
      </c>
      <c r="B54" s="55"/>
      <c r="C54" s="28" t="s">
        <v>123</v>
      </c>
      <c r="D54" s="56" t="s">
        <v>31</v>
      </c>
      <c r="E54" s="32"/>
      <c r="F54" s="85">
        <f>'Lot 3 - page de garde'!$H$25</f>
        <v>0</v>
      </c>
      <c r="G54" s="33">
        <f t="shared" si="0"/>
        <v>0</v>
      </c>
      <c r="H54" s="31">
        <v>100</v>
      </c>
      <c r="I54" s="33">
        <f t="shared" si="1"/>
        <v>0</v>
      </c>
      <c r="J54" s="57"/>
    </row>
    <row r="55" spans="1:10" ht="15" x14ac:dyDescent="0.2">
      <c r="A55" s="35" t="s">
        <v>124</v>
      </c>
      <c r="B55" s="43"/>
      <c r="C55" s="36" t="s">
        <v>125</v>
      </c>
      <c r="D55" s="38" t="s">
        <v>31</v>
      </c>
      <c r="E55" s="32"/>
      <c r="F55" s="85">
        <f>'Lot 3 - page de garde'!$H$25</f>
        <v>0</v>
      </c>
      <c r="G55" s="33">
        <f t="shared" si="0"/>
        <v>0</v>
      </c>
      <c r="H55" s="31">
        <v>100</v>
      </c>
      <c r="I55" s="33">
        <f t="shared" si="1"/>
        <v>0</v>
      </c>
      <c r="J55" s="44"/>
    </row>
    <row r="56" spans="1:10" ht="15" x14ac:dyDescent="0.2">
      <c r="A56" s="35" t="s">
        <v>126</v>
      </c>
      <c r="B56" s="43"/>
      <c r="C56" s="36" t="s">
        <v>127</v>
      </c>
      <c r="D56" s="38" t="s">
        <v>31</v>
      </c>
      <c r="E56" s="32"/>
      <c r="F56" s="85">
        <f>'Lot 3 - page de garde'!$H$25</f>
        <v>0</v>
      </c>
      <c r="G56" s="33">
        <f t="shared" si="0"/>
        <v>0</v>
      </c>
      <c r="H56" s="31">
        <v>100</v>
      </c>
      <c r="I56" s="33">
        <f t="shared" si="1"/>
        <v>0</v>
      </c>
      <c r="J56" s="44"/>
    </row>
    <row r="57" spans="1:10" ht="15" x14ac:dyDescent="0.2">
      <c r="A57" s="35" t="s">
        <v>128</v>
      </c>
      <c r="B57" s="43"/>
      <c r="C57" s="36" t="s">
        <v>129</v>
      </c>
      <c r="D57" s="38" t="s">
        <v>31</v>
      </c>
      <c r="E57" s="32"/>
      <c r="F57" s="85">
        <f>'Lot 3 - page de garde'!$H$25</f>
        <v>0</v>
      </c>
      <c r="G57" s="33">
        <f t="shared" si="0"/>
        <v>0</v>
      </c>
      <c r="H57" s="31">
        <v>100</v>
      </c>
      <c r="I57" s="33">
        <f t="shared" si="1"/>
        <v>0</v>
      </c>
      <c r="J57" s="44"/>
    </row>
    <row r="58" spans="1:10" ht="15" x14ac:dyDescent="0.2">
      <c r="A58" s="35" t="s">
        <v>130</v>
      </c>
      <c r="B58" s="43"/>
      <c r="C58" s="36" t="s">
        <v>131</v>
      </c>
      <c r="D58" s="38" t="s">
        <v>31</v>
      </c>
      <c r="E58" s="32"/>
      <c r="F58" s="85">
        <f>'Lot 3 - page de garde'!$H$25</f>
        <v>0</v>
      </c>
      <c r="G58" s="33">
        <f t="shared" si="0"/>
        <v>0</v>
      </c>
      <c r="H58" s="31">
        <v>100</v>
      </c>
      <c r="I58" s="33">
        <f t="shared" si="1"/>
        <v>0</v>
      </c>
      <c r="J58" s="44"/>
    </row>
    <row r="59" spans="1:10" ht="15" x14ac:dyDescent="0.2">
      <c r="A59" s="35" t="s">
        <v>132</v>
      </c>
      <c r="B59" s="43"/>
      <c r="C59" s="36" t="s">
        <v>133</v>
      </c>
      <c r="D59" s="38" t="s">
        <v>31</v>
      </c>
      <c r="E59" s="32"/>
      <c r="F59" s="85">
        <f>'Lot 3 - page de garde'!$H$25</f>
        <v>0</v>
      </c>
      <c r="G59" s="33">
        <f t="shared" si="0"/>
        <v>0</v>
      </c>
      <c r="H59" s="31">
        <v>25</v>
      </c>
      <c r="I59" s="33">
        <f t="shared" si="1"/>
        <v>0</v>
      </c>
      <c r="J59" s="44"/>
    </row>
    <row r="60" spans="1:10" ht="15" x14ac:dyDescent="0.2">
      <c r="A60" s="35" t="s">
        <v>134</v>
      </c>
      <c r="B60" s="43"/>
      <c r="C60" s="36" t="s">
        <v>135</v>
      </c>
      <c r="D60" s="38" t="s">
        <v>38</v>
      </c>
      <c r="E60" s="32"/>
      <c r="F60" s="85">
        <f>'Lot 3 - page de garde'!$H$25</f>
        <v>0</v>
      </c>
      <c r="G60" s="33">
        <f t="shared" si="0"/>
        <v>0</v>
      </c>
      <c r="H60" s="31">
        <v>5</v>
      </c>
      <c r="I60" s="33">
        <f t="shared" si="1"/>
        <v>0</v>
      </c>
      <c r="J60" s="44"/>
    </row>
    <row r="61" spans="1:10" ht="15" x14ac:dyDescent="0.2">
      <c r="A61" s="35" t="s">
        <v>136</v>
      </c>
      <c r="B61" s="43"/>
      <c r="C61" s="36" t="s">
        <v>137</v>
      </c>
      <c r="D61" s="38" t="s">
        <v>31</v>
      </c>
      <c r="E61" s="32"/>
      <c r="F61" s="85">
        <f>'Lot 3 - page de garde'!$H$25</f>
        <v>0</v>
      </c>
      <c r="G61" s="33">
        <f t="shared" si="0"/>
        <v>0</v>
      </c>
      <c r="H61" s="31">
        <v>25</v>
      </c>
      <c r="I61" s="33">
        <f t="shared" si="1"/>
        <v>0</v>
      </c>
      <c r="J61" s="44"/>
    </row>
    <row r="62" spans="1:10" ht="15" x14ac:dyDescent="0.2">
      <c r="A62" s="35" t="s">
        <v>138</v>
      </c>
      <c r="B62" s="43"/>
      <c r="C62" s="36" t="s">
        <v>139</v>
      </c>
      <c r="D62" s="38" t="s">
        <v>31</v>
      </c>
      <c r="E62" s="32"/>
      <c r="F62" s="85">
        <f>'Lot 3 - page de garde'!$H$25</f>
        <v>0</v>
      </c>
      <c r="G62" s="33">
        <f t="shared" si="0"/>
        <v>0</v>
      </c>
      <c r="H62" s="31">
        <v>25</v>
      </c>
      <c r="I62" s="33">
        <f t="shared" si="1"/>
        <v>0</v>
      </c>
      <c r="J62" s="44"/>
    </row>
    <row r="63" spans="1:10" ht="15" x14ac:dyDescent="0.2">
      <c r="A63" s="35" t="s">
        <v>140</v>
      </c>
      <c r="B63" s="43"/>
      <c r="C63" s="36" t="s">
        <v>141</v>
      </c>
      <c r="D63" s="38" t="s">
        <v>31</v>
      </c>
      <c r="E63" s="32"/>
      <c r="F63" s="85">
        <f>'Lot 3 - page de garde'!$H$25</f>
        <v>0</v>
      </c>
      <c r="G63" s="33">
        <f t="shared" si="0"/>
        <v>0</v>
      </c>
      <c r="H63" s="31">
        <v>25</v>
      </c>
      <c r="I63" s="33">
        <f t="shared" si="1"/>
        <v>0</v>
      </c>
      <c r="J63" s="44"/>
    </row>
    <row r="64" spans="1:10" ht="15" x14ac:dyDescent="0.2">
      <c r="A64" s="35" t="s">
        <v>142</v>
      </c>
      <c r="B64" s="43"/>
      <c r="C64" s="36" t="s">
        <v>143</v>
      </c>
      <c r="D64" s="38" t="s">
        <v>31</v>
      </c>
      <c r="E64" s="32"/>
      <c r="F64" s="85">
        <f>'Lot 3 - page de garde'!$H$25</f>
        <v>0</v>
      </c>
      <c r="G64" s="33">
        <f t="shared" si="0"/>
        <v>0</v>
      </c>
      <c r="H64" s="31">
        <v>5</v>
      </c>
      <c r="I64" s="33">
        <f t="shared" si="1"/>
        <v>0</v>
      </c>
      <c r="J64" s="44"/>
    </row>
    <row r="65" spans="1:10" ht="15" x14ac:dyDescent="0.2">
      <c r="A65" s="35" t="s">
        <v>144</v>
      </c>
      <c r="B65" s="43"/>
      <c r="C65" s="36" t="s">
        <v>145</v>
      </c>
      <c r="D65" s="38" t="s">
        <v>31</v>
      </c>
      <c r="E65" s="32"/>
      <c r="F65" s="85">
        <f>'Lot 3 - page de garde'!$H$25</f>
        <v>0</v>
      </c>
      <c r="G65" s="33">
        <f t="shared" si="0"/>
        <v>0</v>
      </c>
      <c r="H65" s="31">
        <v>25</v>
      </c>
      <c r="I65" s="33">
        <f t="shared" si="1"/>
        <v>0</v>
      </c>
      <c r="J65" s="44"/>
    </row>
    <row r="66" spans="1:10" ht="15" x14ac:dyDescent="0.2">
      <c r="A66" s="35" t="s">
        <v>146</v>
      </c>
      <c r="B66" s="43"/>
      <c r="C66" s="36" t="s">
        <v>147</v>
      </c>
      <c r="D66" s="38" t="s">
        <v>31</v>
      </c>
      <c r="E66" s="32"/>
      <c r="F66" s="85">
        <f>'Lot 3 - page de garde'!$H$25</f>
        <v>0</v>
      </c>
      <c r="G66" s="33">
        <f t="shared" si="0"/>
        <v>0</v>
      </c>
      <c r="H66" s="31">
        <v>5</v>
      </c>
      <c r="I66" s="33">
        <f t="shared" si="1"/>
        <v>0</v>
      </c>
      <c r="J66" s="44"/>
    </row>
    <row r="67" spans="1:10" ht="15" x14ac:dyDescent="0.2">
      <c r="A67" s="35" t="s">
        <v>148</v>
      </c>
      <c r="B67" s="43"/>
      <c r="C67" s="36" t="s">
        <v>149</v>
      </c>
      <c r="D67" s="38" t="s">
        <v>31</v>
      </c>
      <c r="E67" s="32"/>
      <c r="F67" s="85">
        <f>'Lot 3 - page de garde'!$H$25</f>
        <v>0</v>
      </c>
      <c r="G67" s="33">
        <f t="shared" si="0"/>
        <v>0</v>
      </c>
      <c r="H67" s="31">
        <v>5</v>
      </c>
      <c r="I67" s="33">
        <f t="shared" si="1"/>
        <v>0</v>
      </c>
      <c r="J67" s="44"/>
    </row>
    <row r="68" spans="1:10" ht="15" x14ac:dyDescent="0.2">
      <c r="A68" s="35" t="s">
        <v>150</v>
      </c>
      <c r="B68" s="43"/>
      <c r="C68" s="36" t="s">
        <v>151</v>
      </c>
      <c r="D68" s="38" t="s">
        <v>31</v>
      </c>
      <c r="E68" s="32"/>
      <c r="F68" s="85">
        <f>'Lot 3 - page de garde'!$H$25</f>
        <v>0</v>
      </c>
      <c r="G68" s="33">
        <f t="shared" si="0"/>
        <v>0</v>
      </c>
      <c r="H68" s="31">
        <v>25</v>
      </c>
      <c r="I68" s="33">
        <f t="shared" si="1"/>
        <v>0</v>
      </c>
      <c r="J68" s="44"/>
    </row>
    <row r="69" spans="1:10" ht="15" x14ac:dyDescent="0.2">
      <c r="A69" s="35" t="s">
        <v>152</v>
      </c>
      <c r="B69" s="43"/>
      <c r="C69" s="36" t="s">
        <v>153</v>
      </c>
      <c r="D69" s="38" t="s">
        <v>31</v>
      </c>
      <c r="E69" s="32"/>
      <c r="F69" s="85">
        <f>'Lot 3 - page de garde'!$H$25</f>
        <v>0</v>
      </c>
      <c r="G69" s="33">
        <f t="shared" si="0"/>
        <v>0</v>
      </c>
      <c r="H69" s="31">
        <v>25</v>
      </c>
      <c r="I69" s="33">
        <f t="shared" si="1"/>
        <v>0</v>
      </c>
      <c r="J69" s="44"/>
    </row>
    <row r="70" spans="1:10" ht="15" x14ac:dyDescent="0.2">
      <c r="A70" s="35" t="s">
        <v>154</v>
      </c>
      <c r="B70" s="43"/>
      <c r="C70" s="36" t="s">
        <v>155</v>
      </c>
      <c r="D70" s="38" t="s">
        <v>31</v>
      </c>
      <c r="E70" s="32"/>
      <c r="F70" s="85">
        <f>'Lot 3 - page de garde'!$H$25</f>
        <v>0</v>
      </c>
      <c r="G70" s="33">
        <f t="shared" si="0"/>
        <v>0</v>
      </c>
      <c r="H70" s="31">
        <v>25</v>
      </c>
      <c r="I70" s="33">
        <f t="shared" si="1"/>
        <v>0</v>
      </c>
      <c r="J70" s="44"/>
    </row>
    <row r="71" spans="1:10" ht="15.75" thickBot="1" x14ac:dyDescent="0.25">
      <c r="A71" s="35" t="s">
        <v>156</v>
      </c>
      <c r="B71" s="43"/>
      <c r="C71" s="36" t="s">
        <v>157</v>
      </c>
      <c r="D71" s="38" t="s">
        <v>31</v>
      </c>
      <c r="E71" s="32"/>
      <c r="F71" s="85">
        <f>'Lot 3 - page de garde'!$H$25</f>
        <v>0</v>
      </c>
      <c r="G71" s="33">
        <f t="shared" si="0"/>
        <v>0</v>
      </c>
      <c r="H71" s="31">
        <v>25</v>
      </c>
      <c r="I71" s="33">
        <f t="shared" si="1"/>
        <v>0</v>
      </c>
      <c r="J71" s="44"/>
    </row>
    <row r="72" spans="1:10" ht="21" thickBot="1" x14ac:dyDescent="0.25">
      <c r="A72" s="25"/>
      <c r="B72" s="50"/>
      <c r="C72" s="51" t="s">
        <v>158</v>
      </c>
      <c r="D72" s="51"/>
      <c r="E72" s="53"/>
      <c r="F72" s="52"/>
      <c r="G72" s="52"/>
      <c r="H72" s="52"/>
      <c r="I72" s="52"/>
      <c r="J72" s="54"/>
    </row>
    <row r="73" spans="1:10" ht="15" x14ac:dyDescent="0.2">
      <c r="A73" s="58" t="s">
        <v>159</v>
      </c>
      <c r="B73" s="59"/>
      <c r="C73" s="36" t="s">
        <v>160</v>
      </c>
      <c r="D73" s="38" t="s">
        <v>31</v>
      </c>
      <c r="E73" s="32"/>
      <c r="F73" s="85">
        <f>'Lot 3 - page de garde'!$H$25</f>
        <v>0</v>
      </c>
      <c r="G73" s="33">
        <f t="shared" ref="G73:G135" si="2">(1-F73)*E73</f>
        <v>0</v>
      </c>
      <c r="H73" s="31">
        <v>5</v>
      </c>
      <c r="I73" s="33">
        <f t="shared" ref="I73:I136" si="3">H73*G73</f>
        <v>0</v>
      </c>
      <c r="J73" s="60"/>
    </row>
    <row r="74" spans="1:10" ht="15" x14ac:dyDescent="0.2">
      <c r="A74" s="58" t="s">
        <v>161</v>
      </c>
      <c r="B74" s="59"/>
      <c r="C74" s="36" t="s">
        <v>162</v>
      </c>
      <c r="D74" s="38" t="s">
        <v>31</v>
      </c>
      <c r="E74" s="32"/>
      <c r="F74" s="85">
        <f>'Lot 3 - page de garde'!$H$25</f>
        <v>0</v>
      </c>
      <c r="G74" s="33">
        <f t="shared" si="2"/>
        <v>0</v>
      </c>
      <c r="H74" s="31">
        <v>25</v>
      </c>
      <c r="I74" s="33">
        <f t="shared" si="3"/>
        <v>0</v>
      </c>
      <c r="J74" s="60"/>
    </row>
    <row r="75" spans="1:10" ht="15" x14ac:dyDescent="0.2">
      <c r="A75" s="58" t="s">
        <v>163</v>
      </c>
      <c r="B75" s="59"/>
      <c r="C75" s="40" t="s">
        <v>164</v>
      </c>
      <c r="D75" s="38" t="s">
        <v>31</v>
      </c>
      <c r="E75" s="32"/>
      <c r="F75" s="85">
        <f>'Lot 3 - page de garde'!$H$25</f>
        <v>0</v>
      </c>
      <c r="G75" s="33">
        <f t="shared" si="2"/>
        <v>0</v>
      </c>
      <c r="H75" s="31">
        <v>25</v>
      </c>
      <c r="I75" s="33">
        <f t="shared" si="3"/>
        <v>0</v>
      </c>
      <c r="J75" s="60"/>
    </row>
    <row r="76" spans="1:10" ht="15" x14ac:dyDescent="0.2">
      <c r="A76" s="58" t="s">
        <v>165</v>
      </c>
      <c r="B76" s="59"/>
      <c r="C76" s="40" t="s">
        <v>166</v>
      </c>
      <c r="D76" s="38" t="s">
        <v>31</v>
      </c>
      <c r="E76" s="32"/>
      <c r="F76" s="85">
        <f>'Lot 3 - page de garde'!$H$25</f>
        <v>0</v>
      </c>
      <c r="G76" s="33">
        <f t="shared" si="2"/>
        <v>0</v>
      </c>
      <c r="H76" s="31">
        <v>25</v>
      </c>
      <c r="I76" s="33">
        <f t="shared" si="3"/>
        <v>0</v>
      </c>
      <c r="J76" s="60"/>
    </row>
    <row r="77" spans="1:10" ht="15" x14ac:dyDescent="0.2">
      <c r="A77" s="58" t="s">
        <v>167</v>
      </c>
      <c r="B77" s="59"/>
      <c r="C77" s="40" t="s">
        <v>168</v>
      </c>
      <c r="D77" s="38" t="s">
        <v>31</v>
      </c>
      <c r="E77" s="32"/>
      <c r="F77" s="85">
        <f>'Lot 3 - page de garde'!$H$25</f>
        <v>0</v>
      </c>
      <c r="G77" s="33">
        <f t="shared" si="2"/>
        <v>0</v>
      </c>
      <c r="H77" s="31">
        <v>25</v>
      </c>
      <c r="I77" s="33">
        <f t="shared" si="3"/>
        <v>0</v>
      </c>
      <c r="J77" s="60"/>
    </row>
    <row r="78" spans="1:10" ht="15" x14ac:dyDescent="0.2">
      <c r="A78" s="58" t="s">
        <v>169</v>
      </c>
      <c r="B78" s="59"/>
      <c r="C78" s="40" t="s">
        <v>170</v>
      </c>
      <c r="D78" s="38" t="s">
        <v>31</v>
      </c>
      <c r="E78" s="32"/>
      <c r="F78" s="85">
        <f>'Lot 3 - page de garde'!$H$25</f>
        <v>0</v>
      </c>
      <c r="G78" s="33">
        <f t="shared" si="2"/>
        <v>0</v>
      </c>
      <c r="H78" s="31">
        <v>25</v>
      </c>
      <c r="I78" s="33">
        <f t="shared" si="3"/>
        <v>0</v>
      </c>
      <c r="J78" s="60"/>
    </row>
    <row r="79" spans="1:10" ht="15" x14ac:dyDescent="0.2">
      <c r="A79" s="58" t="s">
        <v>171</v>
      </c>
      <c r="B79" s="59"/>
      <c r="C79" s="40" t="s">
        <v>172</v>
      </c>
      <c r="D79" s="38" t="s">
        <v>31</v>
      </c>
      <c r="E79" s="32"/>
      <c r="F79" s="85">
        <f>'Lot 3 - page de garde'!$H$25</f>
        <v>0</v>
      </c>
      <c r="G79" s="33">
        <f t="shared" si="2"/>
        <v>0</v>
      </c>
      <c r="H79" s="31">
        <v>25</v>
      </c>
      <c r="I79" s="33">
        <f t="shared" si="3"/>
        <v>0</v>
      </c>
      <c r="J79" s="60"/>
    </row>
    <row r="80" spans="1:10" ht="15" x14ac:dyDescent="0.2">
      <c r="A80" s="58" t="s">
        <v>173</v>
      </c>
      <c r="B80" s="59"/>
      <c r="C80" s="40" t="s">
        <v>174</v>
      </c>
      <c r="D80" s="38" t="s">
        <v>31</v>
      </c>
      <c r="E80" s="32"/>
      <c r="F80" s="85">
        <f>'Lot 3 - page de garde'!$H$25</f>
        <v>0</v>
      </c>
      <c r="G80" s="33">
        <f t="shared" si="2"/>
        <v>0</v>
      </c>
      <c r="H80" s="31">
        <v>25</v>
      </c>
      <c r="I80" s="33">
        <f t="shared" si="3"/>
        <v>0</v>
      </c>
      <c r="J80" s="60"/>
    </row>
    <row r="81" spans="1:10" ht="15" x14ac:dyDescent="0.2">
      <c r="A81" s="58" t="s">
        <v>175</v>
      </c>
      <c r="B81" s="59"/>
      <c r="C81" s="40" t="s">
        <v>176</v>
      </c>
      <c r="D81" s="38" t="s">
        <v>31</v>
      </c>
      <c r="E81" s="32"/>
      <c r="F81" s="85">
        <f>'Lot 3 - page de garde'!$H$25</f>
        <v>0</v>
      </c>
      <c r="G81" s="33">
        <f t="shared" si="2"/>
        <v>0</v>
      </c>
      <c r="H81" s="31">
        <v>25</v>
      </c>
      <c r="I81" s="33">
        <f t="shared" si="3"/>
        <v>0</v>
      </c>
      <c r="J81" s="60"/>
    </row>
    <row r="82" spans="1:10" ht="15" x14ac:dyDescent="0.2">
      <c r="A82" s="58" t="s">
        <v>177</v>
      </c>
      <c r="B82" s="59"/>
      <c r="C82" s="40" t="s">
        <v>178</v>
      </c>
      <c r="D82" s="38" t="s">
        <v>31</v>
      </c>
      <c r="E82" s="32"/>
      <c r="F82" s="85">
        <f>'Lot 3 - page de garde'!$H$25</f>
        <v>0</v>
      </c>
      <c r="G82" s="33">
        <f t="shared" si="2"/>
        <v>0</v>
      </c>
      <c r="H82" s="31">
        <v>25</v>
      </c>
      <c r="I82" s="33">
        <f t="shared" si="3"/>
        <v>0</v>
      </c>
      <c r="J82" s="60"/>
    </row>
    <row r="83" spans="1:10" ht="15" x14ac:dyDescent="0.2">
      <c r="A83" s="58" t="s">
        <v>179</v>
      </c>
      <c r="B83" s="59"/>
      <c r="C83" s="40" t="s">
        <v>180</v>
      </c>
      <c r="D83" s="38" t="s">
        <v>31</v>
      </c>
      <c r="E83" s="32"/>
      <c r="F83" s="85">
        <f>'Lot 3 - page de garde'!$H$25</f>
        <v>0</v>
      </c>
      <c r="G83" s="33">
        <f t="shared" si="2"/>
        <v>0</v>
      </c>
      <c r="H83" s="31">
        <v>25</v>
      </c>
      <c r="I83" s="33">
        <f t="shared" si="3"/>
        <v>0</v>
      </c>
      <c r="J83" s="60"/>
    </row>
    <row r="84" spans="1:10" ht="15" x14ac:dyDescent="0.2">
      <c r="A84" s="58" t="s">
        <v>181</v>
      </c>
      <c r="B84" s="59"/>
      <c r="C84" s="40" t="s">
        <v>182</v>
      </c>
      <c r="D84" s="38" t="s">
        <v>31</v>
      </c>
      <c r="E84" s="32"/>
      <c r="F84" s="85">
        <f>'Lot 3 - page de garde'!$H$25</f>
        <v>0</v>
      </c>
      <c r="G84" s="33">
        <f t="shared" si="2"/>
        <v>0</v>
      </c>
      <c r="H84" s="31">
        <v>25</v>
      </c>
      <c r="I84" s="33">
        <f t="shared" si="3"/>
        <v>0</v>
      </c>
      <c r="J84" s="60"/>
    </row>
    <row r="85" spans="1:10" ht="15" x14ac:dyDescent="0.2">
      <c r="A85" s="58" t="s">
        <v>183</v>
      </c>
      <c r="B85" s="59"/>
      <c r="C85" s="40" t="s">
        <v>184</v>
      </c>
      <c r="D85" s="38" t="s">
        <v>31</v>
      </c>
      <c r="E85" s="32"/>
      <c r="F85" s="85">
        <f>'Lot 3 - page de garde'!$H$25</f>
        <v>0</v>
      </c>
      <c r="G85" s="33">
        <f t="shared" si="2"/>
        <v>0</v>
      </c>
      <c r="H85" s="31">
        <v>25</v>
      </c>
      <c r="I85" s="33">
        <f t="shared" si="3"/>
        <v>0</v>
      </c>
      <c r="J85" s="60"/>
    </row>
    <row r="86" spans="1:10" ht="15" x14ac:dyDescent="0.2">
      <c r="A86" s="58" t="s">
        <v>185</v>
      </c>
      <c r="B86" s="59"/>
      <c r="C86" s="40" t="s">
        <v>186</v>
      </c>
      <c r="D86" s="38" t="s">
        <v>31</v>
      </c>
      <c r="E86" s="32"/>
      <c r="F86" s="85">
        <f>'Lot 3 - page de garde'!$H$25</f>
        <v>0</v>
      </c>
      <c r="G86" s="33">
        <f t="shared" si="2"/>
        <v>0</v>
      </c>
      <c r="H86" s="31">
        <v>25</v>
      </c>
      <c r="I86" s="33">
        <f t="shared" si="3"/>
        <v>0</v>
      </c>
      <c r="J86" s="60"/>
    </row>
    <row r="87" spans="1:10" ht="15" x14ac:dyDescent="0.2">
      <c r="A87" s="58" t="s">
        <v>187</v>
      </c>
      <c r="B87" s="59"/>
      <c r="C87" s="40" t="s">
        <v>188</v>
      </c>
      <c r="D87" s="38" t="s">
        <v>31</v>
      </c>
      <c r="E87" s="32"/>
      <c r="F87" s="85">
        <f>'Lot 3 - page de garde'!$H$25</f>
        <v>0</v>
      </c>
      <c r="G87" s="33">
        <f t="shared" si="2"/>
        <v>0</v>
      </c>
      <c r="H87" s="31">
        <v>25</v>
      </c>
      <c r="I87" s="33">
        <f t="shared" si="3"/>
        <v>0</v>
      </c>
      <c r="J87" s="60"/>
    </row>
    <row r="88" spans="1:10" ht="15" x14ac:dyDescent="0.2">
      <c r="A88" s="58" t="s">
        <v>189</v>
      </c>
      <c r="B88" s="59"/>
      <c r="C88" s="40" t="s">
        <v>190</v>
      </c>
      <c r="D88" s="38" t="s">
        <v>31</v>
      </c>
      <c r="E88" s="32"/>
      <c r="F88" s="85">
        <f>'Lot 3 - page de garde'!$H$25</f>
        <v>0</v>
      </c>
      <c r="G88" s="33">
        <f t="shared" si="2"/>
        <v>0</v>
      </c>
      <c r="H88" s="31">
        <v>25</v>
      </c>
      <c r="I88" s="33">
        <f t="shared" si="3"/>
        <v>0</v>
      </c>
      <c r="J88" s="60"/>
    </row>
    <row r="89" spans="1:10" ht="15" x14ac:dyDescent="0.2">
      <c r="A89" s="58" t="s">
        <v>191</v>
      </c>
      <c r="B89" s="59"/>
      <c r="C89" s="40" t="s">
        <v>192</v>
      </c>
      <c r="D89" s="38" t="s">
        <v>31</v>
      </c>
      <c r="E89" s="32"/>
      <c r="F89" s="85">
        <f>'Lot 3 - page de garde'!$H$25</f>
        <v>0</v>
      </c>
      <c r="G89" s="33">
        <f t="shared" si="2"/>
        <v>0</v>
      </c>
      <c r="H89" s="31">
        <v>25</v>
      </c>
      <c r="I89" s="33">
        <f t="shared" si="3"/>
        <v>0</v>
      </c>
      <c r="J89" s="60"/>
    </row>
    <row r="90" spans="1:10" ht="15" x14ac:dyDescent="0.2">
      <c r="A90" s="58" t="s">
        <v>193</v>
      </c>
      <c r="B90" s="59"/>
      <c r="C90" s="40" t="s">
        <v>194</v>
      </c>
      <c r="D90" s="38" t="s">
        <v>31</v>
      </c>
      <c r="E90" s="32"/>
      <c r="F90" s="85">
        <f>'Lot 3 - page de garde'!$H$25</f>
        <v>0</v>
      </c>
      <c r="G90" s="33">
        <f t="shared" si="2"/>
        <v>0</v>
      </c>
      <c r="H90" s="31">
        <v>25</v>
      </c>
      <c r="I90" s="33">
        <f t="shared" si="3"/>
        <v>0</v>
      </c>
      <c r="J90" s="60"/>
    </row>
    <row r="91" spans="1:10" ht="15" x14ac:dyDescent="0.2">
      <c r="A91" s="58" t="s">
        <v>195</v>
      </c>
      <c r="B91" s="59"/>
      <c r="C91" s="36" t="s">
        <v>196</v>
      </c>
      <c r="D91" s="38" t="s">
        <v>31</v>
      </c>
      <c r="E91" s="32"/>
      <c r="F91" s="85">
        <f>'Lot 3 - page de garde'!$H$25</f>
        <v>0</v>
      </c>
      <c r="G91" s="33">
        <f t="shared" si="2"/>
        <v>0</v>
      </c>
      <c r="H91" s="31">
        <v>25</v>
      </c>
      <c r="I91" s="33">
        <f t="shared" si="3"/>
        <v>0</v>
      </c>
      <c r="J91" s="60"/>
    </row>
    <row r="92" spans="1:10" ht="15.75" thickBot="1" x14ac:dyDescent="0.25">
      <c r="A92" s="58" t="s">
        <v>197</v>
      </c>
      <c r="B92" s="36"/>
      <c r="C92" s="40" t="s">
        <v>198</v>
      </c>
      <c r="D92" s="38" t="s">
        <v>31</v>
      </c>
      <c r="E92" s="32"/>
      <c r="F92" s="85">
        <f>'Lot 3 - page de garde'!$H$25</f>
        <v>0</v>
      </c>
      <c r="G92" s="33">
        <f t="shared" si="2"/>
        <v>0</v>
      </c>
      <c r="H92" s="31">
        <v>5</v>
      </c>
      <c r="I92" s="33">
        <f t="shared" si="3"/>
        <v>0</v>
      </c>
      <c r="J92" s="39"/>
    </row>
    <row r="93" spans="1:10" ht="21" thickBot="1" x14ac:dyDescent="0.25">
      <c r="A93" s="25"/>
      <c r="B93" s="50"/>
      <c r="C93" s="51" t="s">
        <v>199</v>
      </c>
      <c r="D93" s="51"/>
      <c r="E93" s="53"/>
      <c r="F93" s="52"/>
      <c r="G93" s="52"/>
      <c r="H93" s="52"/>
      <c r="I93" s="52"/>
      <c r="J93" s="54"/>
    </row>
    <row r="94" spans="1:10" ht="15" x14ac:dyDescent="0.2">
      <c r="A94" s="35" t="s">
        <v>200</v>
      </c>
      <c r="B94" s="59"/>
      <c r="C94" s="40" t="s">
        <v>201</v>
      </c>
      <c r="D94" s="38" t="s">
        <v>31</v>
      </c>
      <c r="E94" s="32"/>
      <c r="F94" s="85">
        <f>'Lot 3 - page de garde'!$H$25</f>
        <v>0</v>
      </c>
      <c r="G94" s="33">
        <f t="shared" si="2"/>
        <v>0</v>
      </c>
      <c r="H94" s="31">
        <v>30</v>
      </c>
      <c r="I94" s="33">
        <f t="shared" si="3"/>
        <v>0</v>
      </c>
      <c r="J94" s="60"/>
    </row>
    <row r="95" spans="1:10" ht="15" x14ac:dyDescent="0.2">
      <c r="A95" s="35" t="s">
        <v>202</v>
      </c>
      <c r="B95" s="59"/>
      <c r="C95" s="40" t="s">
        <v>203</v>
      </c>
      <c r="D95" s="38" t="s">
        <v>31</v>
      </c>
      <c r="E95" s="32"/>
      <c r="F95" s="85">
        <f>'Lot 3 - page de garde'!$H$25</f>
        <v>0</v>
      </c>
      <c r="G95" s="33">
        <f t="shared" si="2"/>
        <v>0</v>
      </c>
      <c r="H95" s="31">
        <v>30</v>
      </c>
      <c r="I95" s="33">
        <f t="shared" si="3"/>
        <v>0</v>
      </c>
      <c r="J95" s="60"/>
    </row>
    <row r="96" spans="1:10" ht="15" x14ac:dyDescent="0.2">
      <c r="A96" s="35" t="s">
        <v>204</v>
      </c>
      <c r="B96" s="59"/>
      <c r="C96" s="40" t="s">
        <v>205</v>
      </c>
      <c r="D96" s="38" t="s">
        <v>31</v>
      </c>
      <c r="E96" s="32"/>
      <c r="F96" s="85">
        <f>'Lot 3 - page de garde'!$H$25</f>
        <v>0</v>
      </c>
      <c r="G96" s="33">
        <f t="shared" si="2"/>
        <v>0</v>
      </c>
      <c r="H96" s="31">
        <v>30</v>
      </c>
      <c r="I96" s="33">
        <f t="shared" si="3"/>
        <v>0</v>
      </c>
      <c r="J96" s="60"/>
    </row>
    <row r="97" spans="1:10" ht="15" x14ac:dyDescent="0.2">
      <c r="A97" s="35" t="s">
        <v>206</v>
      </c>
      <c r="B97" s="59"/>
      <c r="C97" s="40" t="s">
        <v>207</v>
      </c>
      <c r="D97" s="38" t="s">
        <v>31</v>
      </c>
      <c r="E97" s="32"/>
      <c r="F97" s="85">
        <f>'Lot 3 - page de garde'!$H$25</f>
        <v>0</v>
      </c>
      <c r="G97" s="33">
        <f t="shared" si="2"/>
        <v>0</v>
      </c>
      <c r="H97" s="31">
        <v>30</v>
      </c>
      <c r="I97" s="33">
        <f t="shared" si="3"/>
        <v>0</v>
      </c>
      <c r="J97" s="60"/>
    </row>
    <row r="98" spans="1:10" ht="15" x14ac:dyDescent="0.2">
      <c r="A98" s="35" t="s">
        <v>208</v>
      </c>
      <c r="B98" s="61"/>
      <c r="C98" s="40" t="s">
        <v>209</v>
      </c>
      <c r="D98" s="38" t="s">
        <v>210</v>
      </c>
      <c r="E98" s="32"/>
      <c r="F98" s="85">
        <f>'Lot 3 - page de garde'!$H$25</f>
        <v>0</v>
      </c>
      <c r="G98" s="33">
        <f t="shared" si="2"/>
        <v>0</v>
      </c>
      <c r="H98" s="31">
        <v>30</v>
      </c>
      <c r="I98" s="33">
        <f t="shared" si="3"/>
        <v>0</v>
      </c>
      <c r="J98" s="62"/>
    </row>
    <row r="99" spans="1:10" s="65" customFormat="1" ht="15" x14ac:dyDescent="0.2">
      <c r="A99" s="35" t="s">
        <v>211</v>
      </c>
      <c r="B99" s="59"/>
      <c r="C99" s="40" t="s">
        <v>212</v>
      </c>
      <c r="D99" s="38" t="s">
        <v>213</v>
      </c>
      <c r="E99" s="64"/>
      <c r="F99" s="85">
        <f>'Lot 3 - page de garde'!$H$25</f>
        <v>0</v>
      </c>
      <c r="G99" s="33">
        <f t="shared" si="2"/>
        <v>0</v>
      </c>
      <c r="H99" s="63">
        <v>30</v>
      </c>
      <c r="I99" s="33">
        <f t="shared" si="3"/>
        <v>0</v>
      </c>
      <c r="J99" s="60"/>
    </row>
    <row r="100" spans="1:10" s="65" customFormat="1" ht="15" x14ac:dyDescent="0.2">
      <c r="A100" s="35" t="s">
        <v>214</v>
      </c>
      <c r="B100" s="59"/>
      <c r="C100" s="40" t="s">
        <v>215</v>
      </c>
      <c r="D100" s="38" t="s">
        <v>213</v>
      </c>
      <c r="E100" s="64"/>
      <c r="F100" s="85">
        <f>'Lot 3 - page de garde'!$H$25</f>
        <v>0</v>
      </c>
      <c r="G100" s="33">
        <f t="shared" si="2"/>
        <v>0</v>
      </c>
      <c r="H100" s="63">
        <v>30</v>
      </c>
      <c r="I100" s="33">
        <f t="shared" si="3"/>
        <v>0</v>
      </c>
      <c r="J100" s="60"/>
    </row>
    <row r="101" spans="1:10" s="65" customFormat="1" ht="15" x14ac:dyDescent="0.2">
      <c r="A101" s="35" t="s">
        <v>216</v>
      </c>
      <c r="B101" s="59"/>
      <c r="C101" s="40" t="s">
        <v>217</v>
      </c>
      <c r="D101" s="38" t="s">
        <v>213</v>
      </c>
      <c r="E101" s="64"/>
      <c r="F101" s="85">
        <f>'Lot 3 - page de garde'!$H$25</f>
        <v>0</v>
      </c>
      <c r="G101" s="33">
        <f t="shared" si="2"/>
        <v>0</v>
      </c>
      <c r="H101" s="63">
        <v>30</v>
      </c>
      <c r="I101" s="33">
        <f t="shared" si="3"/>
        <v>0</v>
      </c>
      <c r="J101" s="60"/>
    </row>
    <row r="102" spans="1:10" s="65" customFormat="1" ht="15" x14ac:dyDescent="0.2">
      <c r="A102" s="35" t="s">
        <v>218</v>
      </c>
      <c r="B102" s="59"/>
      <c r="C102" s="40" t="s">
        <v>219</v>
      </c>
      <c r="D102" s="38" t="s">
        <v>213</v>
      </c>
      <c r="E102" s="64"/>
      <c r="F102" s="85">
        <f>'Lot 3 - page de garde'!$H$25</f>
        <v>0</v>
      </c>
      <c r="G102" s="33">
        <f t="shared" si="2"/>
        <v>0</v>
      </c>
      <c r="H102" s="63">
        <v>30</v>
      </c>
      <c r="I102" s="33">
        <f t="shared" si="3"/>
        <v>0</v>
      </c>
      <c r="J102" s="60"/>
    </row>
    <row r="103" spans="1:10" s="65" customFormat="1" ht="15" x14ac:dyDescent="0.2">
      <c r="A103" s="35" t="s">
        <v>220</v>
      </c>
      <c r="B103" s="59"/>
      <c r="C103" s="40" t="s">
        <v>221</v>
      </c>
      <c r="D103" s="38" t="s">
        <v>213</v>
      </c>
      <c r="E103" s="64"/>
      <c r="F103" s="85">
        <f>'Lot 3 - page de garde'!$H$25</f>
        <v>0</v>
      </c>
      <c r="G103" s="33">
        <f t="shared" si="2"/>
        <v>0</v>
      </c>
      <c r="H103" s="63">
        <v>30</v>
      </c>
      <c r="I103" s="33">
        <f t="shared" si="3"/>
        <v>0</v>
      </c>
      <c r="J103" s="60"/>
    </row>
    <row r="104" spans="1:10" s="65" customFormat="1" ht="15.75" thickBot="1" x14ac:dyDescent="0.25">
      <c r="A104" s="35" t="s">
        <v>222</v>
      </c>
      <c r="B104" s="59"/>
      <c r="C104" s="40" t="s">
        <v>223</v>
      </c>
      <c r="D104" s="38" t="s">
        <v>213</v>
      </c>
      <c r="E104" s="64"/>
      <c r="F104" s="85">
        <f>'Lot 3 - page de garde'!$H$25</f>
        <v>0</v>
      </c>
      <c r="G104" s="33">
        <f t="shared" si="2"/>
        <v>0</v>
      </c>
      <c r="H104" s="63">
        <v>30</v>
      </c>
      <c r="I104" s="33">
        <f t="shared" si="3"/>
        <v>0</v>
      </c>
      <c r="J104" s="60"/>
    </row>
    <row r="105" spans="1:10" ht="21" thickBot="1" x14ac:dyDescent="0.25">
      <c r="A105" s="25"/>
      <c r="B105" s="50"/>
      <c r="C105" s="51" t="s">
        <v>224</v>
      </c>
      <c r="D105" s="51"/>
      <c r="E105" s="53"/>
      <c r="F105" s="52"/>
      <c r="G105" s="52"/>
      <c r="H105" s="52"/>
      <c r="I105" s="52"/>
      <c r="J105" s="54"/>
    </row>
    <row r="106" spans="1:10" ht="15" x14ac:dyDescent="0.2">
      <c r="A106" s="66" t="s">
        <v>225</v>
      </c>
      <c r="B106" s="59"/>
      <c r="C106" s="40" t="s">
        <v>226</v>
      </c>
      <c r="D106" s="38" t="s">
        <v>31</v>
      </c>
      <c r="E106" s="32"/>
      <c r="F106" s="85">
        <f>'Lot 3 - page de garde'!$H$25</f>
        <v>0</v>
      </c>
      <c r="G106" s="33">
        <f t="shared" si="2"/>
        <v>0</v>
      </c>
      <c r="H106" s="31">
        <v>5</v>
      </c>
      <c r="I106" s="33">
        <f t="shared" si="3"/>
        <v>0</v>
      </c>
      <c r="J106" s="60"/>
    </row>
    <row r="107" spans="1:10" ht="15" x14ac:dyDescent="0.2">
      <c r="A107" s="58" t="s">
        <v>227</v>
      </c>
      <c r="B107" s="59"/>
      <c r="C107" s="40" t="s">
        <v>228</v>
      </c>
      <c r="D107" s="38" t="s">
        <v>31</v>
      </c>
      <c r="E107" s="32"/>
      <c r="F107" s="85">
        <f>'Lot 3 - page de garde'!$H$25</f>
        <v>0</v>
      </c>
      <c r="G107" s="33">
        <f t="shared" si="2"/>
        <v>0</v>
      </c>
      <c r="H107" s="31">
        <v>5</v>
      </c>
      <c r="I107" s="33">
        <f t="shared" si="3"/>
        <v>0</v>
      </c>
      <c r="J107" s="60"/>
    </row>
    <row r="108" spans="1:10" ht="15" x14ac:dyDescent="0.2">
      <c r="A108" s="58" t="s">
        <v>229</v>
      </c>
      <c r="B108" s="59"/>
      <c r="C108" s="40" t="s">
        <v>230</v>
      </c>
      <c r="D108" s="38" t="s">
        <v>31</v>
      </c>
      <c r="E108" s="32"/>
      <c r="F108" s="85">
        <f>'Lot 3 - page de garde'!$H$25</f>
        <v>0</v>
      </c>
      <c r="G108" s="33">
        <f t="shared" si="2"/>
        <v>0</v>
      </c>
      <c r="H108" s="31">
        <v>5</v>
      </c>
      <c r="I108" s="33">
        <f t="shared" si="3"/>
        <v>0</v>
      </c>
      <c r="J108" s="60"/>
    </row>
    <row r="109" spans="1:10" ht="15" x14ac:dyDescent="0.2">
      <c r="A109" s="58" t="s">
        <v>231</v>
      </c>
      <c r="B109" s="59"/>
      <c r="C109" s="40" t="s">
        <v>232</v>
      </c>
      <c r="D109" s="38" t="s">
        <v>31</v>
      </c>
      <c r="E109" s="32"/>
      <c r="F109" s="85">
        <f>'Lot 3 - page de garde'!$H$25</f>
        <v>0</v>
      </c>
      <c r="G109" s="33">
        <f t="shared" si="2"/>
        <v>0</v>
      </c>
      <c r="H109" s="31">
        <v>5</v>
      </c>
      <c r="I109" s="33">
        <f t="shared" si="3"/>
        <v>0</v>
      </c>
      <c r="J109" s="60"/>
    </row>
    <row r="110" spans="1:10" ht="15" x14ac:dyDescent="0.2">
      <c r="A110" s="58" t="s">
        <v>233</v>
      </c>
      <c r="B110" s="59"/>
      <c r="C110" s="40" t="s">
        <v>234</v>
      </c>
      <c r="D110" s="38" t="s">
        <v>31</v>
      </c>
      <c r="E110" s="32"/>
      <c r="F110" s="85">
        <f>'Lot 3 - page de garde'!$H$25</f>
        <v>0</v>
      </c>
      <c r="G110" s="33">
        <f t="shared" si="2"/>
        <v>0</v>
      </c>
      <c r="H110" s="31">
        <v>5</v>
      </c>
      <c r="I110" s="33">
        <f t="shared" si="3"/>
        <v>0</v>
      </c>
      <c r="J110" s="60"/>
    </row>
    <row r="111" spans="1:10" ht="15" x14ac:dyDescent="0.2">
      <c r="A111" s="58" t="s">
        <v>235</v>
      </c>
      <c r="B111" s="59"/>
      <c r="C111" s="40" t="s">
        <v>236</v>
      </c>
      <c r="D111" s="38" t="s">
        <v>31</v>
      </c>
      <c r="E111" s="32"/>
      <c r="F111" s="85">
        <f>'Lot 3 - page de garde'!$H$25</f>
        <v>0</v>
      </c>
      <c r="G111" s="33">
        <f t="shared" si="2"/>
        <v>0</v>
      </c>
      <c r="H111" s="31">
        <v>5</v>
      </c>
      <c r="I111" s="33">
        <f t="shared" si="3"/>
        <v>0</v>
      </c>
      <c r="J111" s="60"/>
    </row>
    <row r="112" spans="1:10" ht="15" x14ac:dyDescent="0.2">
      <c r="A112" s="58" t="s">
        <v>237</v>
      </c>
      <c r="B112" s="59"/>
      <c r="C112" s="40" t="s">
        <v>238</v>
      </c>
      <c r="D112" s="38" t="s">
        <v>31</v>
      </c>
      <c r="E112" s="32"/>
      <c r="F112" s="85">
        <f>'Lot 3 - page de garde'!$H$25</f>
        <v>0</v>
      </c>
      <c r="G112" s="33">
        <f t="shared" si="2"/>
        <v>0</v>
      </c>
      <c r="H112" s="31">
        <v>5</v>
      </c>
      <c r="I112" s="33">
        <f t="shared" si="3"/>
        <v>0</v>
      </c>
      <c r="J112" s="60"/>
    </row>
    <row r="113" spans="1:10" ht="15" x14ac:dyDescent="0.2">
      <c r="A113" s="58" t="s">
        <v>239</v>
      </c>
      <c r="B113" s="59"/>
      <c r="C113" s="40" t="s">
        <v>240</v>
      </c>
      <c r="D113" s="38" t="s">
        <v>31</v>
      </c>
      <c r="E113" s="32"/>
      <c r="F113" s="85">
        <f>'Lot 3 - page de garde'!$H$25</f>
        <v>0</v>
      </c>
      <c r="G113" s="33">
        <f t="shared" si="2"/>
        <v>0</v>
      </c>
      <c r="H113" s="31">
        <v>5</v>
      </c>
      <c r="I113" s="33">
        <f t="shared" si="3"/>
        <v>0</v>
      </c>
      <c r="J113" s="60"/>
    </row>
    <row r="114" spans="1:10" ht="15" x14ac:dyDescent="0.2">
      <c r="A114" s="58" t="s">
        <v>241</v>
      </c>
      <c r="B114" s="59"/>
      <c r="C114" s="40" t="s">
        <v>242</v>
      </c>
      <c r="D114" s="38" t="s">
        <v>31</v>
      </c>
      <c r="E114" s="32"/>
      <c r="F114" s="85">
        <f>'Lot 3 - page de garde'!$H$25</f>
        <v>0</v>
      </c>
      <c r="G114" s="33">
        <f t="shared" si="2"/>
        <v>0</v>
      </c>
      <c r="H114" s="31">
        <v>5</v>
      </c>
      <c r="I114" s="33">
        <f t="shared" si="3"/>
        <v>0</v>
      </c>
      <c r="J114" s="60"/>
    </row>
    <row r="115" spans="1:10" ht="15" x14ac:dyDescent="0.2">
      <c r="A115" s="58" t="s">
        <v>243</v>
      </c>
      <c r="B115" s="59"/>
      <c r="C115" s="40" t="s">
        <v>244</v>
      </c>
      <c r="D115" s="38" t="s">
        <v>31</v>
      </c>
      <c r="E115" s="32"/>
      <c r="F115" s="85">
        <f>'Lot 3 - page de garde'!$H$25</f>
        <v>0</v>
      </c>
      <c r="G115" s="33">
        <f t="shared" si="2"/>
        <v>0</v>
      </c>
      <c r="H115" s="31">
        <v>5</v>
      </c>
      <c r="I115" s="33">
        <f t="shared" si="3"/>
        <v>0</v>
      </c>
      <c r="J115" s="60"/>
    </row>
    <row r="116" spans="1:10" ht="15" x14ac:dyDescent="0.2">
      <c r="A116" s="58" t="s">
        <v>245</v>
      </c>
      <c r="B116" s="59"/>
      <c r="C116" s="40" t="s">
        <v>246</v>
      </c>
      <c r="D116" s="38" t="s">
        <v>31</v>
      </c>
      <c r="E116" s="32"/>
      <c r="F116" s="85">
        <f>'Lot 3 - page de garde'!$H$25</f>
        <v>0</v>
      </c>
      <c r="G116" s="33">
        <f t="shared" si="2"/>
        <v>0</v>
      </c>
      <c r="H116" s="31">
        <v>5</v>
      </c>
      <c r="I116" s="33">
        <f t="shared" si="3"/>
        <v>0</v>
      </c>
      <c r="J116" s="60"/>
    </row>
    <row r="117" spans="1:10" ht="15" x14ac:dyDescent="0.2">
      <c r="A117" s="58" t="s">
        <v>247</v>
      </c>
      <c r="B117" s="59"/>
      <c r="C117" s="40" t="s">
        <v>248</v>
      </c>
      <c r="D117" s="38" t="s">
        <v>31</v>
      </c>
      <c r="E117" s="32"/>
      <c r="F117" s="85">
        <f>'Lot 3 - page de garde'!$H$25</f>
        <v>0</v>
      </c>
      <c r="G117" s="33">
        <f t="shared" si="2"/>
        <v>0</v>
      </c>
      <c r="H117" s="31">
        <v>5</v>
      </c>
      <c r="I117" s="33">
        <f t="shared" si="3"/>
        <v>0</v>
      </c>
      <c r="J117" s="60"/>
    </row>
    <row r="118" spans="1:10" ht="15" x14ac:dyDescent="0.2">
      <c r="A118" s="58" t="s">
        <v>249</v>
      </c>
      <c r="B118" s="59"/>
      <c r="C118" s="40" t="s">
        <v>250</v>
      </c>
      <c r="D118" s="38" t="s">
        <v>31</v>
      </c>
      <c r="E118" s="32"/>
      <c r="F118" s="85">
        <f>'Lot 3 - page de garde'!$H$25</f>
        <v>0</v>
      </c>
      <c r="G118" s="33">
        <f t="shared" si="2"/>
        <v>0</v>
      </c>
      <c r="H118" s="31">
        <v>5</v>
      </c>
      <c r="I118" s="33">
        <f t="shared" si="3"/>
        <v>0</v>
      </c>
      <c r="J118" s="60"/>
    </row>
    <row r="119" spans="1:10" ht="15" x14ac:dyDescent="0.2">
      <c r="A119" s="58" t="s">
        <v>251</v>
      </c>
      <c r="B119" s="43"/>
      <c r="C119" s="40" t="s">
        <v>252</v>
      </c>
      <c r="D119" s="38" t="s">
        <v>31</v>
      </c>
      <c r="E119" s="32"/>
      <c r="F119" s="85">
        <f>'Lot 3 - page de garde'!$H$25</f>
        <v>0</v>
      </c>
      <c r="G119" s="33">
        <f t="shared" si="2"/>
        <v>0</v>
      </c>
      <c r="H119" s="31">
        <v>5</v>
      </c>
      <c r="I119" s="33">
        <f t="shared" si="3"/>
        <v>0</v>
      </c>
      <c r="J119" s="44"/>
    </row>
    <row r="120" spans="1:10" ht="15" x14ac:dyDescent="0.2">
      <c r="A120" s="58" t="s">
        <v>253</v>
      </c>
      <c r="B120" s="43"/>
      <c r="C120" s="40" t="s">
        <v>254</v>
      </c>
      <c r="D120" s="38" t="s">
        <v>31</v>
      </c>
      <c r="E120" s="32"/>
      <c r="F120" s="85">
        <f>'Lot 3 - page de garde'!$H$25</f>
        <v>0</v>
      </c>
      <c r="G120" s="33">
        <f t="shared" si="2"/>
        <v>0</v>
      </c>
      <c r="H120" s="31">
        <v>5</v>
      </c>
      <c r="I120" s="33">
        <f t="shared" si="3"/>
        <v>0</v>
      </c>
      <c r="J120" s="44"/>
    </row>
    <row r="121" spans="1:10" ht="15" x14ac:dyDescent="0.2">
      <c r="A121" s="58" t="s">
        <v>255</v>
      </c>
      <c r="B121" s="43"/>
      <c r="C121" s="40" t="s">
        <v>256</v>
      </c>
      <c r="D121" s="38" t="s">
        <v>31</v>
      </c>
      <c r="E121" s="32"/>
      <c r="F121" s="85">
        <f>'Lot 3 - page de garde'!$H$25</f>
        <v>0</v>
      </c>
      <c r="G121" s="33">
        <f t="shared" si="2"/>
        <v>0</v>
      </c>
      <c r="H121" s="31">
        <v>5</v>
      </c>
      <c r="I121" s="33">
        <f t="shared" si="3"/>
        <v>0</v>
      </c>
      <c r="J121" s="44"/>
    </row>
    <row r="122" spans="1:10" ht="15" x14ac:dyDescent="0.2">
      <c r="A122" s="58" t="s">
        <v>257</v>
      </c>
      <c r="B122" s="43"/>
      <c r="C122" s="40" t="s">
        <v>258</v>
      </c>
      <c r="D122" s="38" t="s">
        <v>31</v>
      </c>
      <c r="E122" s="32"/>
      <c r="F122" s="85">
        <f>'Lot 3 - page de garde'!$H$25</f>
        <v>0</v>
      </c>
      <c r="G122" s="33">
        <f t="shared" si="2"/>
        <v>0</v>
      </c>
      <c r="H122" s="31">
        <v>5</v>
      </c>
      <c r="I122" s="33">
        <f t="shared" si="3"/>
        <v>0</v>
      </c>
      <c r="J122" s="44"/>
    </row>
    <row r="123" spans="1:10" ht="15" x14ac:dyDescent="0.2">
      <c r="A123" s="58" t="s">
        <v>259</v>
      </c>
      <c r="B123" s="43"/>
      <c r="C123" s="40" t="s">
        <v>260</v>
      </c>
      <c r="D123" s="38" t="s">
        <v>31</v>
      </c>
      <c r="E123" s="32"/>
      <c r="F123" s="85">
        <f>'Lot 3 - page de garde'!$H$25</f>
        <v>0</v>
      </c>
      <c r="G123" s="33">
        <f t="shared" si="2"/>
        <v>0</v>
      </c>
      <c r="H123" s="31">
        <v>5</v>
      </c>
      <c r="I123" s="33">
        <f t="shared" si="3"/>
        <v>0</v>
      </c>
      <c r="J123" s="44"/>
    </row>
    <row r="124" spans="1:10" ht="15" x14ac:dyDescent="0.2">
      <c r="A124" s="58" t="s">
        <v>261</v>
      </c>
      <c r="B124" s="43"/>
      <c r="C124" s="40" t="s">
        <v>262</v>
      </c>
      <c r="D124" s="38" t="s">
        <v>31</v>
      </c>
      <c r="E124" s="32"/>
      <c r="F124" s="85">
        <f>'Lot 3 - page de garde'!$H$25</f>
        <v>0</v>
      </c>
      <c r="G124" s="33">
        <f t="shared" si="2"/>
        <v>0</v>
      </c>
      <c r="H124" s="31">
        <v>5</v>
      </c>
      <c r="I124" s="33">
        <f t="shared" si="3"/>
        <v>0</v>
      </c>
      <c r="J124" s="44"/>
    </row>
    <row r="125" spans="1:10" ht="15" x14ac:dyDescent="0.2">
      <c r="A125" s="58" t="s">
        <v>263</v>
      </c>
      <c r="B125" s="43"/>
      <c r="C125" s="40" t="s">
        <v>264</v>
      </c>
      <c r="D125" s="38" t="s">
        <v>31</v>
      </c>
      <c r="E125" s="32"/>
      <c r="F125" s="85">
        <f>'Lot 3 - page de garde'!$H$25</f>
        <v>0</v>
      </c>
      <c r="G125" s="33">
        <f t="shared" si="2"/>
        <v>0</v>
      </c>
      <c r="H125" s="31">
        <v>5</v>
      </c>
      <c r="I125" s="33">
        <f t="shared" si="3"/>
        <v>0</v>
      </c>
      <c r="J125" s="44"/>
    </row>
    <row r="126" spans="1:10" ht="15" x14ac:dyDescent="0.2">
      <c r="A126" s="58" t="s">
        <v>265</v>
      </c>
      <c r="B126" s="43"/>
      <c r="C126" s="40" t="s">
        <v>266</v>
      </c>
      <c r="D126" s="38" t="s">
        <v>31</v>
      </c>
      <c r="E126" s="32"/>
      <c r="F126" s="85">
        <f>'Lot 3 - page de garde'!$H$25</f>
        <v>0</v>
      </c>
      <c r="G126" s="33">
        <f t="shared" si="2"/>
        <v>0</v>
      </c>
      <c r="H126" s="31">
        <v>5</v>
      </c>
      <c r="I126" s="33">
        <f t="shared" si="3"/>
        <v>0</v>
      </c>
      <c r="J126" s="44"/>
    </row>
    <row r="127" spans="1:10" ht="15" x14ac:dyDescent="0.2">
      <c r="A127" s="58" t="s">
        <v>267</v>
      </c>
      <c r="B127" s="43"/>
      <c r="C127" s="40" t="s">
        <v>268</v>
      </c>
      <c r="D127" s="38" t="s">
        <v>31</v>
      </c>
      <c r="E127" s="32"/>
      <c r="F127" s="85">
        <f>'Lot 3 - page de garde'!$H$25</f>
        <v>0</v>
      </c>
      <c r="G127" s="33">
        <f t="shared" si="2"/>
        <v>0</v>
      </c>
      <c r="H127" s="31">
        <v>5</v>
      </c>
      <c r="I127" s="33">
        <f t="shared" si="3"/>
        <v>0</v>
      </c>
      <c r="J127" s="44"/>
    </row>
    <row r="128" spans="1:10" ht="15" x14ac:dyDescent="0.2">
      <c r="A128" s="58" t="s">
        <v>269</v>
      </c>
      <c r="B128" s="43"/>
      <c r="C128" s="40" t="s">
        <v>270</v>
      </c>
      <c r="D128" s="38" t="s">
        <v>31</v>
      </c>
      <c r="E128" s="32"/>
      <c r="F128" s="85">
        <f>'Lot 3 - page de garde'!$H$25</f>
        <v>0</v>
      </c>
      <c r="G128" s="33">
        <f t="shared" si="2"/>
        <v>0</v>
      </c>
      <c r="H128" s="31">
        <v>5</v>
      </c>
      <c r="I128" s="33">
        <f t="shared" si="3"/>
        <v>0</v>
      </c>
      <c r="J128" s="44"/>
    </row>
    <row r="129" spans="1:10" ht="15" x14ac:dyDescent="0.2">
      <c r="A129" s="58" t="s">
        <v>271</v>
      </c>
      <c r="B129" s="43"/>
      <c r="C129" s="40" t="s">
        <v>272</v>
      </c>
      <c r="D129" s="38" t="s">
        <v>31</v>
      </c>
      <c r="E129" s="32"/>
      <c r="F129" s="85">
        <f>'Lot 3 - page de garde'!$H$25</f>
        <v>0</v>
      </c>
      <c r="G129" s="33">
        <f t="shared" si="2"/>
        <v>0</v>
      </c>
      <c r="H129" s="31">
        <v>5</v>
      </c>
      <c r="I129" s="33">
        <f t="shared" si="3"/>
        <v>0</v>
      </c>
      <c r="J129" s="44"/>
    </row>
    <row r="130" spans="1:10" ht="15" x14ac:dyDescent="0.2">
      <c r="A130" s="58" t="s">
        <v>273</v>
      </c>
      <c r="B130" s="43"/>
      <c r="C130" s="40" t="s">
        <v>274</v>
      </c>
      <c r="D130" s="38" t="s">
        <v>31</v>
      </c>
      <c r="E130" s="32"/>
      <c r="F130" s="85">
        <f>'Lot 3 - page de garde'!$H$25</f>
        <v>0</v>
      </c>
      <c r="G130" s="33">
        <f t="shared" si="2"/>
        <v>0</v>
      </c>
      <c r="H130" s="31">
        <v>5</v>
      </c>
      <c r="I130" s="33">
        <f t="shared" si="3"/>
        <v>0</v>
      </c>
      <c r="J130" s="44"/>
    </row>
    <row r="131" spans="1:10" ht="15.75" thickBot="1" x14ac:dyDescent="0.25">
      <c r="A131" s="58" t="s">
        <v>275</v>
      </c>
      <c r="B131" s="43"/>
      <c r="C131" s="40" t="s">
        <v>276</v>
      </c>
      <c r="D131" s="38" t="s">
        <v>31</v>
      </c>
      <c r="E131" s="32"/>
      <c r="F131" s="85">
        <f>'Lot 3 - page de garde'!$H$25</f>
        <v>0</v>
      </c>
      <c r="G131" s="33">
        <f t="shared" si="2"/>
        <v>0</v>
      </c>
      <c r="H131" s="31">
        <v>5</v>
      </c>
      <c r="I131" s="33">
        <f t="shared" si="3"/>
        <v>0</v>
      </c>
      <c r="J131" s="44"/>
    </row>
    <row r="132" spans="1:10" ht="21" thickBot="1" x14ac:dyDescent="0.25">
      <c r="A132" s="25"/>
      <c r="B132" s="50"/>
      <c r="C132" s="51" t="s">
        <v>277</v>
      </c>
      <c r="D132" s="51"/>
      <c r="E132" s="53"/>
      <c r="F132" s="52"/>
      <c r="G132" s="52"/>
      <c r="H132" s="52"/>
      <c r="I132" s="52"/>
      <c r="J132" s="54"/>
    </row>
    <row r="133" spans="1:10" ht="15" x14ac:dyDescent="0.2">
      <c r="A133" s="58" t="s">
        <v>278</v>
      </c>
      <c r="B133" s="43"/>
      <c r="C133" s="40" t="s">
        <v>279</v>
      </c>
      <c r="D133" s="38" t="s">
        <v>31</v>
      </c>
      <c r="E133" s="32"/>
      <c r="F133" s="85">
        <f>'Lot 3 - page de garde'!$H$25</f>
        <v>0</v>
      </c>
      <c r="G133" s="33">
        <f t="shared" si="2"/>
        <v>0</v>
      </c>
      <c r="H133" s="31">
        <v>25</v>
      </c>
      <c r="I133" s="33">
        <f t="shared" si="3"/>
        <v>0</v>
      </c>
      <c r="J133" s="44"/>
    </row>
    <row r="134" spans="1:10" ht="15" x14ac:dyDescent="0.2">
      <c r="A134" s="66" t="s">
        <v>280</v>
      </c>
      <c r="B134" s="43"/>
      <c r="C134" s="40" t="s">
        <v>281</v>
      </c>
      <c r="D134" s="38" t="s">
        <v>31</v>
      </c>
      <c r="E134" s="32"/>
      <c r="F134" s="85">
        <f>'Lot 3 - page de garde'!$H$25</f>
        <v>0</v>
      </c>
      <c r="G134" s="33">
        <f t="shared" si="2"/>
        <v>0</v>
      </c>
      <c r="H134" s="31">
        <v>25</v>
      </c>
      <c r="I134" s="33">
        <f t="shared" si="3"/>
        <v>0</v>
      </c>
      <c r="J134" s="44"/>
    </row>
    <row r="135" spans="1:10" ht="15" x14ac:dyDescent="0.2">
      <c r="A135" s="66" t="s">
        <v>282</v>
      </c>
      <c r="B135" s="43"/>
      <c r="C135" s="40" t="s">
        <v>283</v>
      </c>
      <c r="D135" s="38" t="s">
        <v>31</v>
      </c>
      <c r="E135" s="32"/>
      <c r="F135" s="85">
        <f>'Lot 3 - page de garde'!$H$25</f>
        <v>0</v>
      </c>
      <c r="G135" s="33">
        <f t="shared" si="2"/>
        <v>0</v>
      </c>
      <c r="H135" s="31">
        <v>25</v>
      </c>
      <c r="I135" s="33">
        <f t="shared" si="3"/>
        <v>0</v>
      </c>
      <c r="J135" s="44"/>
    </row>
    <row r="136" spans="1:10" ht="15" x14ac:dyDescent="0.2">
      <c r="A136" s="66" t="s">
        <v>284</v>
      </c>
      <c r="B136" s="43"/>
      <c r="C136" s="40" t="s">
        <v>285</v>
      </c>
      <c r="D136" s="38" t="s">
        <v>31</v>
      </c>
      <c r="E136" s="32"/>
      <c r="F136" s="85">
        <f>'Lot 3 - page de garde'!$H$25</f>
        <v>0</v>
      </c>
      <c r="G136" s="33">
        <f t="shared" ref="G136:G199" si="4">(1-F136)*E136</f>
        <v>0</v>
      </c>
      <c r="H136" s="31">
        <v>50</v>
      </c>
      <c r="I136" s="33">
        <f t="shared" si="3"/>
        <v>0</v>
      </c>
      <c r="J136" s="44"/>
    </row>
    <row r="137" spans="1:10" ht="15" x14ac:dyDescent="0.2">
      <c r="A137" s="66" t="s">
        <v>286</v>
      </c>
      <c r="B137" s="43"/>
      <c r="C137" s="40" t="s">
        <v>287</v>
      </c>
      <c r="D137" s="38" t="s">
        <v>31</v>
      </c>
      <c r="E137" s="32"/>
      <c r="F137" s="85">
        <f>'Lot 3 - page de garde'!$H$25</f>
        <v>0</v>
      </c>
      <c r="G137" s="33">
        <f t="shared" si="4"/>
        <v>0</v>
      </c>
      <c r="H137" s="31">
        <v>50</v>
      </c>
      <c r="I137" s="33">
        <f t="shared" ref="I137:I200" si="5">H137*G137</f>
        <v>0</v>
      </c>
      <c r="J137" s="44"/>
    </row>
    <row r="138" spans="1:10" ht="15" x14ac:dyDescent="0.2">
      <c r="A138" s="66" t="s">
        <v>288</v>
      </c>
      <c r="B138" s="43"/>
      <c r="C138" s="40" t="s">
        <v>289</v>
      </c>
      <c r="D138" s="38" t="s">
        <v>31</v>
      </c>
      <c r="E138" s="32"/>
      <c r="F138" s="85">
        <f>'Lot 3 - page de garde'!$H$25</f>
        <v>0</v>
      </c>
      <c r="G138" s="33">
        <f t="shared" si="4"/>
        <v>0</v>
      </c>
      <c r="H138" s="31">
        <v>50</v>
      </c>
      <c r="I138" s="33">
        <f t="shared" si="5"/>
        <v>0</v>
      </c>
      <c r="J138" s="44"/>
    </row>
    <row r="139" spans="1:10" ht="15" x14ac:dyDescent="0.2">
      <c r="A139" s="66" t="s">
        <v>290</v>
      </c>
      <c r="B139" s="43"/>
      <c r="C139" s="40" t="s">
        <v>291</v>
      </c>
      <c r="D139" s="38" t="s">
        <v>31</v>
      </c>
      <c r="E139" s="32"/>
      <c r="F139" s="85">
        <f>'Lot 3 - page de garde'!$H$25</f>
        <v>0</v>
      </c>
      <c r="G139" s="33">
        <f t="shared" si="4"/>
        <v>0</v>
      </c>
      <c r="H139" s="31">
        <v>25</v>
      </c>
      <c r="I139" s="33">
        <f t="shared" si="5"/>
        <v>0</v>
      </c>
      <c r="J139" s="44"/>
    </row>
    <row r="140" spans="1:10" ht="15" x14ac:dyDescent="0.2">
      <c r="A140" s="66" t="s">
        <v>292</v>
      </c>
      <c r="B140" s="43"/>
      <c r="C140" s="40" t="s">
        <v>293</v>
      </c>
      <c r="D140" s="38" t="s">
        <v>31</v>
      </c>
      <c r="E140" s="32"/>
      <c r="F140" s="85">
        <f>'Lot 3 - page de garde'!$H$25</f>
        <v>0</v>
      </c>
      <c r="G140" s="33">
        <f t="shared" si="4"/>
        <v>0</v>
      </c>
      <c r="H140" s="31">
        <v>25</v>
      </c>
      <c r="I140" s="33">
        <f t="shared" si="5"/>
        <v>0</v>
      </c>
      <c r="J140" s="44"/>
    </row>
    <row r="141" spans="1:10" ht="15" x14ac:dyDescent="0.2">
      <c r="A141" s="66" t="s">
        <v>294</v>
      </c>
      <c r="B141" s="43"/>
      <c r="C141" s="40" t="s">
        <v>295</v>
      </c>
      <c r="D141" s="38" t="s">
        <v>31</v>
      </c>
      <c r="E141" s="32"/>
      <c r="F141" s="85">
        <f>'Lot 3 - page de garde'!$H$25</f>
        <v>0</v>
      </c>
      <c r="G141" s="33">
        <f t="shared" si="4"/>
        <v>0</v>
      </c>
      <c r="H141" s="31">
        <v>25</v>
      </c>
      <c r="I141" s="33">
        <f t="shared" si="5"/>
        <v>0</v>
      </c>
      <c r="J141" s="44"/>
    </row>
    <row r="142" spans="1:10" ht="15" x14ac:dyDescent="0.2">
      <c r="A142" s="66" t="s">
        <v>296</v>
      </c>
      <c r="B142" s="43"/>
      <c r="C142" s="40" t="s">
        <v>297</v>
      </c>
      <c r="D142" s="38" t="s">
        <v>31</v>
      </c>
      <c r="E142" s="32"/>
      <c r="F142" s="85">
        <f>'Lot 3 - page de garde'!$H$25</f>
        <v>0</v>
      </c>
      <c r="G142" s="33">
        <f t="shared" si="4"/>
        <v>0</v>
      </c>
      <c r="H142" s="31">
        <v>25</v>
      </c>
      <c r="I142" s="33">
        <f t="shared" si="5"/>
        <v>0</v>
      </c>
      <c r="J142" s="44"/>
    </row>
    <row r="143" spans="1:10" ht="15" x14ac:dyDescent="0.2">
      <c r="A143" s="66" t="s">
        <v>298</v>
      </c>
      <c r="B143" s="43"/>
      <c r="C143" s="40" t="s">
        <v>299</v>
      </c>
      <c r="D143" s="38" t="s">
        <v>31</v>
      </c>
      <c r="E143" s="32"/>
      <c r="F143" s="85">
        <f>'Lot 3 - page de garde'!$H$25</f>
        <v>0</v>
      </c>
      <c r="G143" s="33">
        <f t="shared" si="4"/>
        <v>0</v>
      </c>
      <c r="H143" s="31">
        <v>25</v>
      </c>
      <c r="I143" s="33">
        <f t="shared" si="5"/>
        <v>0</v>
      </c>
      <c r="J143" s="44"/>
    </row>
    <row r="144" spans="1:10" ht="15" x14ac:dyDescent="0.2">
      <c r="A144" s="66" t="s">
        <v>300</v>
      </c>
      <c r="B144" s="43"/>
      <c r="C144" s="40" t="s">
        <v>301</v>
      </c>
      <c r="D144" s="38" t="s">
        <v>31</v>
      </c>
      <c r="E144" s="32"/>
      <c r="F144" s="85">
        <f>'Lot 3 - page de garde'!$H$25</f>
        <v>0</v>
      </c>
      <c r="G144" s="33">
        <f t="shared" si="4"/>
        <v>0</v>
      </c>
      <c r="H144" s="31">
        <v>25</v>
      </c>
      <c r="I144" s="33">
        <f t="shared" si="5"/>
        <v>0</v>
      </c>
      <c r="J144" s="44"/>
    </row>
    <row r="145" spans="1:10" ht="15" x14ac:dyDescent="0.2">
      <c r="A145" s="66" t="s">
        <v>302</v>
      </c>
      <c r="B145" s="43"/>
      <c r="C145" s="40" t="s">
        <v>303</v>
      </c>
      <c r="D145" s="38" t="s">
        <v>31</v>
      </c>
      <c r="E145" s="32"/>
      <c r="F145" s="85">
        <f>'Lot 3 - page de garde'!$H$25</f>
        <v>0</v>
      </c>
      <c r="G145" s="33">
        <f t="shared" si="4"/>
        <v>0</v>
      </c>
      <c r="H145" s="31">
        <v>25</v>
      </c>
      <c r="I145" s="33">
        <f t="shared" si="5"/>
        <v>0</v>
      </c>
      <c r="J145" s="44"/>
    </row>
    <row r="146" spans="1:10" ht="15" x14ac:dyDescent="0.2">
      <c r="A146" s="66" t="s">
        <v>304</v>
      </c>
      <c r="B146" s="43"/>
      <c r="C146" s="40" t="s">
        <v>305</v>
      </c>
      <c r="D146" s="38" t="s">
        <v>31</v>
      </c>
      <c r="E146" s="32"/>
      <c r="F146" s="85">
        <f>'Lot 3 - page de garde'!$H$25</f>
        <v>0</v>
      </c>
      <c r="G146" s="33">
        <f t="shared" si="4"/>
        <v>0</v>
      </c>
      <c r="H146" s="31">
        <v>25</v>
      </c>
      <c r="I146" s="33">
        <f t="shared" si="5"/>
        <v>0</v>
      </c>
      <c r="J146" s="44"/>
    </row>
    <row r="147" spans="1:10" ht="15" x14ac:dyDescent="0.2">
      <c r="A147" s="66" t="s">
        <v>306</v>
      </c>
      <c r="B147" s="43"/>
      <c r="C147" s="40" t="s">
        <v>307</v>
      </c>
      <c r="D147" s="38" t="s">
        <v>31</v>
      </c>
      <c r="E147" s="32"/>
      <c r="F147" s="85">
        <f>'Lot 3 - page de garde'!$H$25</f>
        <v>0</v>
      </c>
      <c r="G147" s="33">
        <f t="shared" si="4"/>
        <v>0</v>
      </c>
      <c r="H147" s="31">
        <v>25</v>
      </c>
      <c r="I147" s="33">
        <f t="shared" si="5"/>
        <v>0</v>
      </c>
      <c r="J147" s="44"/>
    </row>
    <row r="148" spans="1:10" ht="15" x14ac:dyDescent="0.2">
      <c r="A148" s="66" t="s">
        <v>308</v>
      </c>
      <c r="B148" s="43"/>
      <c r="C148" s="40" t="s">
        <v>309</v>
      </c>
      <c r="D148" s="38" t="s">
        <v>31</v>
      </c>
      <c r="E148" s="32"/>
      <c r="F148" s="85">
        <f>'Lot 3 - page de garde'!$H$25</f>
        <v>0</v>
      </c>
      <c r="G148" s="33">
        <f t="shared" si="4"/>
        <v>0</v>
      </c>
      <c r="H148" s="31">
        <v>25</v>
      </c>
      <c r="I148" s="33">
        <f t="shared" si="5"/>
        <v>0</v>
      </c>
      <c r="J148" s="44"/>
    </row>
    <row r="149" spans="1:10" ht="15" x14ac:dyDescent="0.2">
      <c r="A149" s="66" t="s">
        <v>310</v>
      </c>
      <c r="B149" s="43"/>
      <c r="C149" s="40" t="s">
        <v>311</v>
      </c>
      <c r="D149" s="38" t="s">
        <v>31</v>
      </c>
      <c r="E149" s="32"/>
      <c r="F149" s="85">
        <f>'Lot 3 - page de garde'!$H$25</f>
        <v>0</v>
      </c>
      <c r="G149" s="33">
        <f t="shared" si="4"/>
        <v>0</v>
      </c>
      <c r="H149" s="31">
        <v>25</v>
      </c>
      <c r="I149" s="33">
        <f t="shared" si="5"/>
        <v>0</v>
      </c>
      <c r="J149" s="44"/>
    </row>
    <row r="150" spans="1:10" ht="15" x14ac:dyDescent="0.2">
      <c r="A150" s="66" t="s">
        <v>312</v>
      </c>
      <c r="B150" s="43"/>
      <c r="C150" s="40" t="s">
        <v>313</v>
      </c>
      <c r="D150" s="38" t="s">
        <v>31</v>
      </c>
      <c r="E150" s="32"/>
      <c r="F150" s="85">
        <f>'Lot 3 - page de garde'!$H$25</f>
        <v>0</v>
      </c>
      <c r="G150" s="33">
        <f t="shared" si="4"/>
        <v>0</v>
      </c>
      <c r="H150" s="31">
        <v>25</v>
      </c>
      <c r="I150" s="33">
        <f t="shared" si="5"/>
        <v>0</v>
      </c>
      <c r="J150" s="44"/>
    </row>
    <row r="151" spans="1:10" ht="15" x14ac:dyDescent="0.2">
      <c r="A151" s="66" t="s">
        <v>314</v>
      </c>
      <c r="B151" s="43"/>
      <c r="C151" s="40" t="s">
        <v>315</v>
      </c>
      <c r="D151" s="38" t="s">
        <v>31</v>
      </c>
      <c r="E151" s="32"/>
      <c r="F151" s="85">
        <f>'Lot 3 - page de garde'!$H$25</f>
        <v>0</v>
      </c>
      <c r="G151" s="33">
        <f t="shared" si="4"/>
        <v>0</v>
      </c>
      <c r="H151" s="31">
        <v>5</v>
      </c>
      <c r="I151" s="33">
        <f t="shared" si="5"/>
        <v>0</v>
      </c>
      <c r="J151" s="44"/>
    </row>
    <row r="152" spans="1:10" ht="15" x14ac:dyDescent="0.2">
      <c r="A152" s="66" t="s">
        <v>316</v>
      </c>
      <c r="B152" s="43"/>
      <c r="C152" s="40" t="s">
        <v>317</v>
      </c>
      <c r="D152" s="38" t="s">
        <v>31</v>
      </c>
      <c r="E152" s="32"/>
      <c r="F152" s="85">
        <f>'Lot 3 - page de garde'!$H$25</f>
        <v>0</v>
      </c>
      <c r="G152" s="33">
        <f t="shared" si="4"/>
        <v>0</v>
      </c>
      <c r="H152" s="31">
        <v>5</v>
      </c>
      <c r="I152" s="33">
        <f t="shared" si="5"/>
        <v>0</v>
      </c>
      <c r="J152" s="44"/>
    </row>
    <row r="153" spans="1:10" ht="15" x14ac:dyDescent="0.2">
      <c r="A153" s="66" t="s">
        <v>318</v>
      </c>
      <c r="B153" s="43"/>
      <c r="C153" s="40" t="s">
        <v>319</v>
      </c>
      <c r="D153" s="38" t="s">
        <v>31</v>
      </c>
      <c r="E153" s="32"/>
      <c r="F153" s="85">
        <f>'Lot 3 - page de garde'!$H$25</f>
        <v>0</v>
      </c>
      <c r="G153" s="33">
        <f t="shared" si="4"/>
        <v>0</v>
      </c>
      <c r="H153" s="31">
        <v>5</v>
      </c>
      <c r="I153" s="33">
        <f t="shared" si="5"/>
        <v>0</v>
      </c>
      <c r="J153" s="44"/>
    </row>
    <row r="154" spans="1:10" ht="15" x14ac:dyDescent="0.2">
      <c r="A154" s="66" t="s">
        <v>320</v>
      </c>
      <c r="B154" s="43"/>
      <c r="C154" s="40" t="s">
        <v>321</v>
      </c>
      <c r="D154" s="38" t="s">
        <v>31</v>
      </c>
      <c r="E154" s="32"/>
      <c r="F154" s="85">
        <f>'Lot 3 - page de garde'!$H$25</f>
        <v>0</v>
      </c>
      <c r="G154" s="33">
        <f t="shared" si="4"/>
        <v>0</v>
      </c>
      <c r="H154" s="31">
        <v>5</v>
      </c>
      <c r="I154" s="33">
        <f t="shared" si="5"/>
        <v>0</v>
      </c>
      <c r="J154" s="44"/>
    </row>
    <row r="155" spans="1:10" ht="15" x14ac:dyDescent="0.2">
      <c r="A155" s="66" t="s">
        <v>322</v>
      </c>
      <c r="B155" s="43"/>
      <c r="C155" s="40" t="s">
        <v>323</v>
      </c>
      <c r="D155" s="38" t="s">
        <v>31</v>
      </c>
      <c r="E155" s="32"/>
      <c r="F155" s="85">
        <f>'Lot 3 - page de garde'!$H$25</f>
        <v>0</v>
      </c>
      <c r="G155" s="33">
        <f t="shared" si="4"/>
        <v>0</v>
      </c>
      <c r="H155" s="31">
        <v>5</v>
      </c>
      <c r="I155" s="33">
        <f t="shared" si="5"/>
        <v>0</v>
      </c>
      <c r="J155" s="44"/>
    </row>
    <row r="156" spans="1:10" ht="15" x14ac:dyDescent="0.2">
      <c r="A156" s="66" t="s">
        <v>324</v>
      </c>
      <c r="B156" s="43"/>
      <c r="C156" s="40" t="s">
        <v>325</v>
      </c>
      <c r="D156" s="38" t="s">
        <v>31</v>
      </c>
      <c r="E156" s="32"/>
      <c r="F156" s="85">
        <f>'Lot 3 - page de garde'!$H$25</f>
        <v>0</v>
      </c>
      <c r="G156" s="33">
        <f t="shared" si="4"/>
        <v>0</v>
      </c>
      <c r="H156" s="31">
        <v>5</v>
      </c>
      <c r="I156" s="33">
        <f t="shared" si="5"/>
        <v>0</v>
      </c>
      <c r="J156" s="44"/>
    </row>
    <row r="157" spans="1:10" ht="15" x14ac:dyDescent="0.2">
      <c r="A157" s="66" t="s">
        <v>326</v>
      </c>
      <c r="B157" s="43"/>
      <c r="C157" s="40" t="s">
        <v>327</v>
      </c>
      <c r="D157" s="38" t="s">
        <v>31</v>
      </c>
      <c r="E157" s="32"/>
      <c r="F157" s="85">
        <f>'Lot 3 - page de garde'!$H$25</f>
        <v>0</v>
      </c>
      <c r="G157" s="33">
        <f t="shared" si="4"/>
        <v>0</v>
      </c>
      <c r="H157" s="31">
        <v>5</v>
      </c>
      <c r="I157" s="33">
        <f t="shared" si="5"/>
        <v>0</v>
      </c>
      <c r="J157" s="44"/>
    </row>
    <row r="158" spans="1:10" ht="15" x14ac:dyDescent="0.2">
      <c r="A158" s="66" t="s">
        <v>328</v>
      </c>
      <c r="B158" s="43"/>
      <c r="C158" s="40" t="s">
        <v>329</v>
      </c>
      <c r="D158" s="38" t="s">
        <v>31</v>
      </c>
      <c r="E158" s="32"/>
      <c r="F158" s="85">
        <f>'Lot 3 - page de garde'!$H$25</f>
        <v>0</v>
      </c>
      <c r="G158" s="33">
        <f t="shared" si="4"/>
        <v>0</v>
      </c>
      <c r="H158" s="31">
        <v>5</v>
      </c>
      <c r="I158" s="33">
        <f t="shared" si="5"/>
        <v>0</v>
      </c>
      <c r="J158" s="44"/>
    </row>
    <row r="159" spans="1:10" ht="15" x14ac:dyDescent="0.2">
      <c r="A159" s="66" t="s">
        <v>330</v>
      </c>
      <c r="B159" s="43"/>
      <c r="C159" s="40" t="s">
        <v>331</v>
      </c>
      <c r="D159" s="38" t="s">
        <v>31</v>
      </c>
      <c r="E159" s="32"/>
      <c r="F159" s="85">
        <f>'Lot 3 - page de garde'!$H$25</f>
        <v>0</v>
      </c>
      <c r="G159" s="33">
        <f t="shared" si="4"/>
        <v>0</v>
      </c>
      <c r="H159" s="31">
        <v>5</v>
      </c>
      <c r="I159" s="33">
        <f t="shared" si="5"/>
        <v>0</v>
      </c>
      <c r="J159" s="44"/>
    </row>
    <row r="160" spans="1:10" ht="15" x14ac:dyDescent="0.2">
      <c r="A160" s="66" t="s">
        <v>332</v>
      </c>
      <c r="B160" s="43"/>
      <c r="C160" s="40" t="s">
        <v>333</v>
      </c>
      <c r="D160" s="38" t="s">
        <v>31</v>
      </c>
      <c r="E160" s="32"/>
      <c r="F160" s="85">
        <f>'Lot 3 - page de garde'!$H$25</f>
        <v>0</v>
      </c>
      <c r="G160" s="33">
        <f t="shared" si="4"/>
        <v>0</v>
      </c>
      <c r="H160" s="31">
        <v>5</v>
      </c>
      <c r="I160" s="33">
        <f t="shared" si="5"/>
        <v>0</v>
      </c>
      <c r="J160" s="44"/>
    </row>
    <row r="161" spans="1:10" ht="15" x14ac:dyDescent="0.2">
      <c r="A161" s="66" t="s">
        <v>334</v>
      </c>
      <c r="B161" s="43"/>
      <c r="C161" s="40" t="s">
        <v>335</v>
      </c>
      <c r="D161" s="38" t="s">
        <v>31</v>
      </c>
      <c r="E161" s="32"/>
      <c r="F161" s="85">
        <f>'Lot 3 - page de garde'!$H$25</f>
        <v>0</v>
      </c>
      <c r="G161" s="33">
        <f t="shared" si="4"/>
        <v>0</v>
      </c>
      <c r="H161" s="31">
        <v>5</v>
      </c>
      <c r="I161" s="33">
        <f t="shared" si="5"/>
        <v>0</v>
      </c>
      <c r="J161" s="44"/>
    </row>
    <row r="162" spans="1:10" ht="15" x14ac:dyDescent="0.2">
      <c r="A162" s="66" t="s">
        <v>336</v>
      </c>
      <c r="B162" s="43"/>
      <c r="C162" s="40" t="s">
        <v>337</v>
      </c>
      <c r="D162" s="38" t="s">
        <v>31</v>
      </c>
      <c r="E162" s="32"/>
      <c r="F162" s="85">
        <f>'Lot 3 - page de garde'!$H$25</f>
        <v>0</v>
      </c>
      <c r="G162" s="33">
        <f t="shared" si="4"/>
        <v>0</v>
      </c>
      <c r="H162" s="31">
        <v>5</v>
      </c>
      <c r="I162" s="33">
        <f t="shared" si="5"/>
        <v>0</v>
      </c>
      <c r="J162" s="44"/>
    </row>
    <row r="163" spans="1:10" ht="15" x14ac:dyDescent="0.2">
      <c r="A163" s="66" t="s">
        <v>338</v>
      </c>
      <c r="B163" s="43"/>
      <c r="C163" s="40" t="s">
        <v>339</v>
      </c>
      <c r="D163" s="38" t="s">
        <v>31</v>
      </c>
      <c r="E163" s="32"/>
      <c r="F163" s="85">
        <f>'Lot 3 - page de garde'!$H$25</f>
        <v>0</v>
      </c>
      <c r="G163" s="33">
        <f t="shared" si="4"/>
        <v>0</v>
      </c>
      <c r="H163" s="31">
        <v>5</v>
      </c>
      <c r="I163" s="33">
        <f t="shared" si="5"/>
        <v>0</v>
      </c>
      <c r="J163" s="44"/>
    </row>
    <row r="164" spans="1:10" ht="15" x14ac:dyDescent="0.2">
      <c r="A164" s="66" t="s">
        <v>340</v>
      </c>
      <c r="B164" s="43"/>
      <c r="C164" s="40" t="s">
        <v>341</v>
      </c>
      <c r="D164" s="38" t="s">
        <v>31</v>
      </c>
      <c r="E164" s="32"/>
      <c r="F164" s="85">
        <f>'Lot 3 - page de garde'!$H$25</f>
        <v>0</v>
      </c>
      <c r="G164" s="33">
        <f t="shared" si="4"/>
        <v>0</v>
      </c>
      <c r="H164" s="31">
        <v>5</v>
      </c>
      <c r="I164" s="33">
        <f t="shared" si="5"/>
        <v>0</v>
      </c>
      <c r="J164" s="44"/>
    </row>
    <row r="165" spans="1:10" ht="15" x14ac:dyDescent="0.2">
      <c r="A165" s="66" t="s">
        <v>342</v>
      </c>
      <c r="B165" s="43"/>
      <c r="C165" s="40" t="s">
        <v>343</v>
      </c>
      <c r="D165" s="38" t="s">
        <v>31</v>
      </c>
      <c r="E165" s="32"/>
      <c r="F165" s="85">
        <f>'Lot 3 - page de garde'!$H$25</f>
        <v>0</v>
      </c>
      <c r="G165" s="33">
        <f t="shared" si="4"/>
        <v>0</v>
      </c>
      <c r="H165" s="31">
        <v>5</v>
      </c>
      <c r="I165" s="33">
        <f t="shared" si="5"/>
        <v>0</v>
      </c>
      <c r="J165" s="44"/>
    </row>
    <row r="166" spans="1:10" ht="15" x14ac:dyDescent="0.2">
      <c r="A166" s="66" t="s">
        <v>344</v>
      </c>
      <c r="B166" s="43"/>
      <c r="C166" s="40" t="s">
        <v>345</v>
      </c>
      <c r="D166" s="38" t="s">
        <v>31</v>
      </c>
      <c r="E166" s="32"/>
      <c r="F166" s="85">
        <f>'Lot 3 - page de garde'!$H$25</f>
        <v>0</v>
      </c>
      <c r="G166" s="33">
        <f t="shared" si="4"/>
        <v>0</v>
      </c>
      <c r="H166" s="31">
        <v>5</v>
      </c>
      <c r="I166" s="33">
        <f t="shared" si="5"/>
        <v>0</v>
      </c>
      <c r="J166" s="44"/>
    </row>
    <row r="167" spans="1:10" ht="15" x14ac:dyDescent="0.2">
      <c r="A167" s="66" t="s">
        <v>346</v>
      </c>
      <c r="B167" s="43"/>
      <c r="C167" s="40" t="s">
        <v>347</v>
      </c>
      <c r="D167" s="38" t="s">
        <v>31</v>
      </c>
      <c r="E167" s="32"/>
      <c r="F167" s="85">
        <f>'Lot 3 - page de garde'!$H$25</f>
        <v>0</v>
      </c>
      <c r="G167" s="33">
        <f t="shared" si="4"/>
        <v>0</v>
      </c>
      <c r="H167" s="31">
        <v>5</v>
      </c>
      <c r="I167" s="33">
        <f t="shared" si="5"/>
        <v>0</v>
      </c>
      <c r="J167" s="44"/>
    </row>
    <row r="168" spans="1:10" ht="15" x14ac:dyDescent="0.2">
      <c r="A168" s="66" t="s">
        <v>348</v>
      </c>
      <c r="B168" s="43"/>
      <c r="C168" s="40" t="s">
        <v>349</v>
      </c>
      <c r="D168" s="38" t="s">
        <v>31</v>
      </c>
      <c r="E168" s="32"/>
      <c r="F168" s="85">
        <f>'Lot 3 - page de garde'!$H$25</f>
        <v>0</v>
      </c>
      <c r="G168" s="33">
        <f t="shared" si="4"/>
        <v>0</v>
      </c>
      <c r="H168" s="31">
        <v>5</v>
      </c>
      <c r="I168" s="33">
        <f t="shared" si="5"/>
        <v>0</v>
      </c>
      <c r="J168" s="44"/>
    </row>
    <row r="169" spans="1:10" ht="15" x14ac:dyDescent="0.2">
      <c r="A169" s="66" t="s">
        <v>350</v>
      </c>
      <c r="B169" s="43"/>
      <c r="C169" s="40" t="s">
        <v>351</v>
      </c>
      <c r="D169" s="38" t="s">
        <v>31</v>
      </c>
      <c r="E169" s="32"/>
      <c r="F169" s="85">
        <f>'Lot 3 - page de garde'!$H$25</f>
        <v>0</v>
      </c>
      <c r="G169" s="33">
        <f t="shared" si="4"/>
        <v>0</v>
      </c>
      <c r="H169" s="31">
        <v>5</v>
      </c>
      <c r="I169" s="33">
        <f t="shared" si="5"/>
        <v>0</v>
      </c>
      <c r="J169" s="44"/>
    </row>
    <row r="170" spans="1:10" ht="15" x14ac:dyDescent="0.2">
      <c r="A170" s="66" t="s">
        <v>352</v>
      </c>
      <c r="B170" s="43"/>
      <c r="C170" s="40" t="s">
        <v>353</v>
      </c>
      <c r="D170" s="38" t="s">
        <v>31</v>
      </c>
      <c r="E170" s="32"/>
      <c r="F170" s="85">
        <f>'Lot 3 - page de garde'!$H$25</f>
        <v>0</v>
      </c>
      <c r="G170" s="33">
        <f t="shared" si="4"/>
        <v>0</v>
      </c>
      <c r="H170" s="31">
        <v>5</v>
      </c>
      <c r="I170" s="33">
        <f t="shared" si="5"/>
        <v>0</v>
      </c>
      <c r="J170" s="44"/>
    </row>
    <row r="171" spans="1:10" ht="15" x14ac:dyDescent="0.2">
      <c r="A171" s="66" t="s">
        <v>354</v>
      </c>
      <c r="B171" s="43"/>
      <c r="C171" s="40" t="s">
        <v>355</v>
      </c>
      <c r="D171" s="38" t="s">
        <v>31</v>
      </c>
      <c r="E171" s="32"/>
      <c r="F171" s="85">
        <f>'Lot 3 - page de garde'!$H$25</f>
        <v>0</v>
      </c>
      <c r="G171" s="33">
        <f t="shared" si="4"/>
        <v>0</v>
      </c>
      <c r="H171" s="31">
        <v>5</v>
      </c>
      <c r="I171" s="33">
        <f t="shared" si="5"/>
        <v>0</v>
      </c>
      <c r="J171" s="44"/>
    </row>
    <row r="172" spans="1:10" ht="15" x14ac:dyDescent="0.2">
      <c r="A172" s="66" t="s">
        <v>356</v>
      </c>
      <c r="B172" s="43"/>
      <c r="C172" s="40" t="s">
        <v>357</v>
      </c>
      <c r="D172" s="38" t="s">
        <v>213</v>
      </c>
      <c r="E172" s="32"/>
      <c r="F172" s="85">
        <f>'Lot 3 - page de garde'!$H$25</f>
        <v>0</v>
      </c>
      <c r="G172" s="33">
        <f t="shared" si="4"/>
        <v>0</v>
      </c>
      <c r="H172" s="31">
        <v>25</v>
      </c>
      <c r="I172" s="33">
        <f t="shared" si="5"/>
        <v>0</v>
      </c>
      <c r="J172" s="44"/>
    </row>
    <row r="173" spans="1:10" ht="15.75" thickBot="1" x14ac:dyDescent="0.25">
      <c r="A173" s="66" t="s">
        <v>358</v>
      </c>
      <c r="B173" s="43"/>
      <c r="C173" s="40" t="s">
        <v>359</v>
      </c>
      <c r="D173" s="38" t="s">
        <v>213</v>
      </c>
      <c r="E173" s="32"/>
      <c r="F173" s="85">
        <f>'Lot 3 - page de garde'!$H$25</f>
        <v>0</v>
      </c>
      <c r="G173" s="33">
        <f t="shared" si="4"/>
        <v>0</v>
      </c>
      <c r="H173" s="31">
        <v>25</v>
      </c>
      <c r="I173" s="33">
        <f t="shared" si="5"/>
        <v>0</v>
      </c>
      <c r="J173" s="44"/>
    </row>
    <row r="174" spans="1:10" ht="21" thickBot="1" x14ac:dyDescent="0.25">
      <c r="A174" s="25"/>
      <c r="B174" s="50"/>
      <c r="C174" s="51" t="s">
        <v>360</v>
      </c>
      <c r="D174" s="51"/>
      <c r="E174" s="53"/>
      <c r="F174" s="52"/>
      <c r="G174" s="52"/>
      <c r="H174" s="52"/>
      <c r="I174" s="52"/>
      <c r="J174" s="54"/>
    </row>
    <row r="175" spans="1:10" ht="15" x14ac:dyDescent="0.2">
      <c r="A175" s="58" t="s">
        <v>361</v>
      </c>
      <c r="B175" s="67"/>
      <c r="C175" s="68" t="s">
        <v>362</v>
      </c>
      <c r="D175" s="69" t="s">
        <v>31</v>
      </c>
      <c r="E175" s="32"/>
      <c r="F175" s="85">
        <f>'Lot 3 - page de garde'!$H$25</f>
        <v>0</v>
      </c>
      <c r="G175" s="33">
        <f t="shared" si="4"/>
        <v>0</v>
      </c>
      <c r="H175" s="31">
        <v>25</v>
      </c>
      <c r="I175" s="33">
        <f t="shared" si="5"/>
        <v>0</v>
      </c>
      <c r="J175" s="70"/>
    </row>
    <row r="176" spans="1:10" ht="15" x14ac:dyDescent="0.2">
      <c r="A176" s="66" t="s">
        <v>363</v>
      </c>
      <c r="B176" s="43"/>
      <c r="C176" s="40" t="s">
        <v>364</v>
      </c>
      <c r="D176" s="38" t="s">
        <v>31</v>
      </c>
      <c r="E176" s="32"/>
      <c r="F176" s="85">
        <f>'Lot 3 - page de garde'!$H$25</f>
        <v>0</v>
      </c>
      <c r="G176" s="33">
        <f t="shared" si="4"/>
        <v>0</v>
      </c>
      <c r="H176" s="31">
        <v>25</v>
      </c>
      <c r="I176" s="33">
        <f t="shared" si="5"/>
        <v>0</v>
      </c>
      <c r="J176" s="44"/>
    </row>
    <row r="177" spans="1:10" ht="15" x14ac:dyDescent="0.2">
      <c r="A177" s="66" t="s">
        <v>365</v>
      </c>
      <c r="B177" s="43"/>
      <c r="C177" s="40" t="s">
        <v>366</v>
      </c>
      <c r="D177" s="38" t="s">
        <v>367</v>
      </c>
      <c r="E177" s="32"/>
      <c r="F177" s="85">
        <f>'Lot 3 - page de garde'!$H$25</f>
        <v>0</v>
      </c>
      <c r="G177" s="33">
        <f t="shared" si="4"/>
        <v>0</v>
      </c>
      <c r="H177" s="31">
        <v>25</v>
      </c>
      <c r="I177" s="33">
        <f t="shared" si="5"/>
        <v>0</v>
      </c>
      <c r="J177" s="44"/>
    </row>
    <row r="178" spans="1:10" ht="15" x14ac:dyDescent="0.2">
      <c r="A178" s="66" t="s">
        <v>368</v>
      </c>
      <c r="B178" s="36"/>
      <c r="C178" s="40" t="s">
        <v>369</v>
      </c>
      <c r="D178" s="38" t="s">
        <v>370</v>
      </c>
      <c r="E178" s="32"/>
      <c r="F178" s="85">
        <f>'Lot 3 - page de garde'!$H$25</f>
        <v>0</v>
      </c>
      <c r="G178" s="33">
        <f t="shared" si="4"/>
        <v>0</v>
      </c>
      <c r="H178" s="31">
        <v>25</v>
      </c>
      <c r="I178" s="33">
        <f t="shared" si="5"/>
        <v>0</v>
      </c>
      <c r="J178" s="39"/>
    </row>
    <row r="179" spans="1:10" ht="15" x14ac:dyDescent="0.2">
      <c r="A179" s="66" t="s">
        <v>371</v>
      </c>
      <c r="B179" s="36"/>
      <c r="C179" s="40" t="s">
        <v>372</v>
      </c>
      <c r="D179" s="38" t="s">
        <v>31</v>
      </c>
      <c r="E179" s="32"/>
      <c r="F179" s="85">
        <f>'Lot 3 - page de garde'!$H$25</f>
        <v>0</v>
      </c>
      <c r="G179" s="33">
        <f t="shared" si="4"/>
        <v>0</v>
      </c>
      <c r="H179" s="31">
        <v>25</v>
      </c>
      <c r="I179" s="33">
        <f t="shared" si="5"/>
        <v>0</v>
      </c>
      <c r="J179" s="39"/>
    </row>
    <row r="180" spans="1:10" ht="15" x14ac:dyDescent="0.2">
      <c r="A180" s="66" t="s">
        <v>373</v>
      </c>
      <c r="B180" s="43"/>
      <c r="C180" s="40" t="s">
        <v>374</v>
      </c>
      <c r="D180" s="38" t="s">
        <v>31</v>
      </c>
      <c r="E180" s="32"/>
      <c r="F180" s="85">
        <f>'Lot 3 - page de garde'!$H$25</f>
        <v>0</v>
      </c>
      <c r="G180" s="33">
        <f t="shared" si="4"/>
        <v>0</v>
      </c>
      <c r="H180" s="31">
        <v>25</v>
      </c>
      <c r="I180" s="33">
        <f t="shared" si="5"/>
        <v>0</v>
      </c>
      <c r="J180" s="44"/>
    </row>
    <row r="181" spans="1:10" ht="15" x14ac:dyDescent="0.2">
      <c r="A181" s="66" t="s">
        <v>375</v>
      </c>
      <c r="B181" s="43"/>
      <c r="C181" s="40" t="s">
        <v>376</v>
      </c>
      <c r="D181" s="38" t="s">
        <v>31</v>
      </c>
      <c r="E181" s="32"/>
      <c r="F181" s="85">
        <f>'Lot 3 - page de garde'!$H$25</f>
        <v>0</v>
      </c>
      <c r="G181" s="33">
        <f t="shared" si="4"/>
        <v>0</v>
      </c>
      <c r="H181" s="31">
        <v>25</v>
      </c>
      <c r="I181" s="33">
        <f t="shared" si="5"/>
        <v>0</v>
      </c>
      <c r="J181" s="44"/>
    </row>
    <row r="182" spans="1:10" ht="15" x14ac:dyDescent="0.2">
      <c r="A182" s="66" t="s">
        <v>377</v>
      </c>
      <c r="B182" s="43"/>
      <c r="C182" s="40" t="s">
        <v>378</v>
      </c>
      <c r="D182" s="38" t="s">
        <v>31</v>
      </c>
      <c r="E182" s="32"/>
      <c r="F182" s="85">
        <f>'Lot 3 - page de garde'!$H$25</f>
        <v>0</v>
      </c>
      <c r="G182" s="33">
        <f t="shared" si="4"/>
        <v>0</v>
      </c>
      <c r="H182" s="31">
        <v>25</v>
      </c>
      <c r="I182" s="33">
        <f t="shared" si="5"/>
        <v>0</v>
      </c>
      <c r="J182" s="44"/>
    </row>
    <row r="183" spans="1:10" ht="15" x14ac:dyDescent="0.2">
      <c r="A183" s="66" t="s">
        <v>379</v>
      </c>
      <c r="B183" s="43"/>
      <c r="C183" s="40" t="s">
        <v>380</v>
      </c>
      <c r="D183" s="38" t="s">
        <v>381</v>
      </c>
      <c r="E183" s="32"/>
      <c r="F183" s="85">
        <f>'Lot 3 - page de garde'!$H$25</f>
        <v>0</v>
      </c>
      <c r="G183" s="33">
        <f t="shared" si="4"/>
        <v>0</v>
      </c>
      <c r="H183" s="31">
        <v>25</v>
      </c>
      <c r="I183" s="33">
        <f t="shared" si="5"/>
        <v>0</v>
      </c>
      <c r="J183" s="44"/>
    </row>
    <row r="184" spans="1:10" ht="15" x14ac:dyDescent="0.2">
      <c r="A184" s="66" t="s">
        <v>382</v>
      </c>
      <c r="B184" s="43"/>
      <c r="C184" s="40" t="s">
        <v>383</v>
      </c>
      <c r="D184" s="38" t="s">
        <v>384</v>
      </c>
      <c r="E184" s="32"/>
      <c r="F184" s="85">
        <f>'Lot 3 - page de garde'!$H$25</f>
        <v>0</v>
      </c>
      <c r="G184" s="33">
        <f t="shared" si="4"/>
        <v>0</v>
      </c>
      <c r="H184" s="31">
        <v>25</v>
      </c>
      <c r="I184" s="33">
        <f t="shared" si="5"/>
        <v>0</v>
      </c>
      <c r="J184" s="44"/>
    </row>
    <row r="185" spans="1:10" ht="15" x14ac:dyDescent="0.2">
      <c r="A185" s="66" t="s">
        <v>385</v>
      </c>
      <c r="B185" s="43"/>
      <c r="C185" s="40" t="s">
        <v>386</v>
      </c>
      <c r="D185" s="38" t="s">
        <v>384</v>
      </c>
      <c r="E185" s="32"/>
      <c r="F185" s="85">
        <f>'Lot 3 - page de garde'!$H$25</f>
        <v>0</v>
      </c>
      <c r="G185" s="33">
        <f t="shared" si="4"/>
        <v>0</v>
      </c>
      <c r="H185" s="31">
        <v>25</v>
      </c>
      <c r="I185" s="33">
        <f t="shared" si="5"/>
        <v>0</v>
      </c>
      <c r="J185" s="44"/>
    </row>
    <row r="186" spans="1:10" ht="15" x14ac:dyDescent="0.2">
      <c r="A186" s="66" t="s">
        <v>387</v>
      </c>
      <c r="B186" s="43"/>
      <c r="C186" s="40" t="s">
        <v>388</v>
      </c>
      <c r="D186" s="38" t="s">
        <v>389</v>
      </c>
      <c r="E186" s="32"/>
      <c r="F186" s="85">
        <f>'Lot 3 - page de garde'!$H$25</f>
        <v>0</v>
      </c>
      <c r="G186" s="33">
        <f t="shared" si="4"/>
        <v>0</v>
      </c>
      <c r="H186" s="31">
        <v>25</v>
      </c>
      <c r="I186" s="33">
        <f t="shared" si="5"/>
        <v>0</v>
      </c>
      <c r="J186" s="44"/>
    </row>
    <row r="187" spans="1:10" ht="15" x14ac:dyDescent="0.2">
      <c r="A187" s="66" t="s">
        <v>390</v>
      </c>
      <c r="B187" s="43"/>
      <c r="C187" s="40" t="s">
        <v>391</v>
      </c>
      <c r="D187" s="38" t="s">
        <v>381</v>
      </c>
      <c r="E187" s="32"/>
      <c r="F187" s="85">
        <f>'Lot 3 - page de garde'!$H$25</f>
        <v>0</v>
      </c>
      <c r="G187" s="33">
        <f t="shared" si="4"/>
        <v>0</v>
      </c>
      <c r="H187" s="31">
        <v>25</v>
      </c>
      <c r="I187" s="33">
        <f t="shared" si="5"/>
        <v>0</v>
      </c>
      <c r="J187" s="44"/>
    </row>
    <row r="188" spans="1:10" ht="15" x14ac:dyDescent="0.2">
      <c r="A188" s="66" t="s">
        <v>392</v>
      </c>
      <c r="B188" s="40"/>
      <c r="C188" s="40" t="s">
        <v>393</v>
      </c>
      <c r="D188" s="38" t="s">
        <v>394</v>
      </c>
      <c r="E188" s="32"/>
      <c r="F188" s="85">
        <f>'Lot 3 - page de garde'!$H$25</f>
        <v>0</v>
      </c>
      <c r="G188" s="33">
        <f t="shared" si="4"/>
        <v>0</v>
      </c>
      <c r="H188" s="31">
        <v>25</v>
      </c>
      <c r="I188" s="33">
        <f t="shared" si="5"/>
        <v>0</v>
      </c>
      <c r="J188" s="42"/>
    </row>
    <row r="189" spans="1:10" ht="15" x14ac:dyDescent="0.2">
      <c r="A189" s="66" t="s">
        <v>395</v>
      </c>
      <c r="B189" s="40"/>
      <c r="C189" s="40" t="s">
        <v>396</v>
      </c>
      <c r="D189" s="38" t="s">
        <v>31</v>
      </c>
      <c r="E189" s="32"/>
      <c r="F189" s="85">
        <f>'Lot 3 - page de garde'!$H$25</f>
        <v>0</v>
      </c>
      <c r="G189" s="33">
        <f t="shared" si="4"/>
        <v>0</v>
      </c>
      <c r="H189" s="31">
        <v>25</v>
      </c>
      <c r="I189" s="33">
        <f t="shared" si="5"/>
        <v>0</v>
      </c>
      <c r="J189" s="42"/>
    </row>
    <row r="190" spans="1:10" ht="15" x14ac:dyDescent="0.2">
      <c r="A190" s="66" t="s">
        <v>397</v>
      </c>
      <c r="B190" s="40"/>
      <c r="C190" s="40" t="s">
        <v>398</v>
      </c>
      <c r="D190" s="38" t="s">
        <v>31</v>
      </c>
      <c r="E190" s="32"/>
      <c r="F190" s="85">
        <f>'Lot 3 - page de garde'!$H$25</f>
        <v>0</v>
      </c>
      <c r="G190" s="33">
        <f t="shared" si="4"/>
        <v>0</v>
      </c>
      <c r="H190" s="31">
        <v>25</v>
      </c>
      <c r="I190" s="33">
        <f t="shared" si="5"/>
        <v>0</v>
      </c>
      <c r="J190" s="42"/>
    </row>
    <row r="191" spans="1:10" ht="15" x14ac:dyDescent="0.2">
      <c r="A191" s="66" t="s">
        <v>399</v>
      </c>
      <c r="B191" s="40"/>
      <c r="C191" s="40" t="s">
        <v>400</v>
      </c>
      <c r="D191" s="38" t="s">
        <v>31</v>
      </c>
      <c r="E191" s="32"/>
      <c r="F191" s="85">
        <f>'Lot 3 - page de garde'!$H$25</f>
        <v>0</v>
      </c>
      <c r="G191" s="33">
        <f t="shared" si="4"/>
        <v>0</v>
      </c>
      <c r="H191" s="31">
        <v>25</v>
      </c>
      <c r="I191" s="33">
        <f t="shared" si="5"/>
        <v>0</v>
      </c>
      <c r="J191" s="42"/>
    </row>
    <row r="192" spans="1:10" s="65" customFormat="1" ht="15" x14ac:dyDescent="0.2">
      <c r="A192" s="66" t="s">
        <v>401</v>
      </c>
      <c r="B192" s="43"/>
      <c r="C192" s="40" t="s">
        <v>402</v>
      </c>
      <c r="D192" s="38" t="s">
        <v>31</v>
      </c>
      <c r="E192" s="64"/>
      <c r="F192" s="85">
        <f>'Lot 3 - page de garde'!$H$25</f>
        <v>0</v>
      </c>
      <c r="G192" s="33">
        <f t="shared" si="4"/>
        <v>0</v>
      </c>
      <c r="H192" s="63">
        <v>25</v>
      </c>
      <c r="I192" s="33">
        <f t="shared" si="5"/>
        <v>0</v>
      </c>
      <c r="J192" s="44"/>
    </row>
    <row r="193" spans="1:10" s="65" customFormat="1" ht="15" x14ac:dyDescent="0.2">
      <c r="A193" s="66" t="s">
        <v>403</v>
      </c>
      <c r="B193" s="43"/>
      <c r="C193" s="40" t="s">
        <v>404</v>
      </c>
      <c r="D193" s="38" t="s">
        <v>31</v>
      </c>
      <c r="E193" s="64"/>
      <c r="F193" s="85">
        <f>'Lot 3 - page de garde'!$H$25</f>
        <v>0</v>
      </c>
      <c r="G193" s="33">
        <f t="shared" si="4"/>
        <v>0</v>
      </c>
      <c r="H193" s="63">
        <v>25</v>
      </c>
      <c r="I193" s="33">
        <f t="shared" si="5"/>
        <v>0</v>
      </c>
      <c r="J193" s="44"/>
    </row>
    <row r="194" spans="1:10" s="65" customFormat="1" ht="15" x14ac:dyDescent="0.2">
      <c r="A194" s="66" t="s">
        <v>405</v>
      </c>
      <c r="B194" s="43"/>
      <c r="C194" s="40" t="s">
        <v>406</v>
      </c>
      <c r="D194" s="38" t="s">
        <v>31</v>
      </c>
      <c r="E194" s="64"/>
      <c r="F194" s="85">
        <f>'Lot 3 - page de garde'!$H$25</f>
        <v>0</v>
      </c>
      <c r="G194" s="33">
        <f t="shared" si="4"/>
        <v>0</v>
      </c>
      <c r="H194" s="63">
        <v>25</v>
      </c>
      <c r="I194" s="33">
        <f t="shared" si="5"/>
        <v>0</v>
      </c>
      <c r="J194" s="44"/>
    </row>
    <row r="195" spans="1:10" s="65" customFormat="1" ht="15" x14ac:dyDescent="0.2">
      <c r="A195" s="66" t="s">
        <v>407</v>
      </c>
      <c r="B195" s="43"/>
      <c r="C195" s="40" t="s">
        <v>408</v>
      </c>
      <c r="D195" s="38" t="s">
        <v>38</v>
      </c>
      <c r="E195" s="64"/>
      <c r="F195" s="85">
        <f>'Lot 3 - page de garde'!$H$25</f>
        <v>0</v>
      </c>
      <c r="G195" s="33">
        <f t="shared" si="4"/>
        <v>0</v>
      </c>
      <c r="H195" s="63">
        <v>25</v>
      </c>
      <c r="I195" s="33">
        <f t="shared" si="5"/>
        <v>0</v>
      </c>
      <c r="J195" s="44"/>
    </row>
    <row r="196" spans="1:10" s="65" customFormat="1" ht="15" x14ac:dyDescent="0.2">
      <c r="A196" s="66" t="s">
        <v>409</v>
      </c>
      <c r="B196" s="43"/>
      <c r="C196" s="40" t="s">
        <v>410</v>
      </c>
      <c r="D196" s="38" t="s">
        <v>370</v>
      </c>
      <c r="E196" s="64"/>
      <c r="F196" s="85">
        <f>'Lot 3 - page de garde'!$H$25</f>
        <v>0</v>
      </c>
      <c r="G196" s="33">
        <f t="shared" si="4"/>
        <v>0</v>
      </c>
      <c r="H196" s="63">
        <v>25</v>
      </c>
      <c r="I196" s="33">
        <f t="shared" si="5"/>
        <v>0</v>
      </c>
      <c r="J196" s="44"/>
    </row>
    <row r="197" spans="1:10" s="65" customFormat="1" ht="15" x14ac:dyDescent="0.2">
      <c r="A197" s="66" t="s">
        <v>411</v>
      </c>
      <c r="B197" s="43"/>
      <c r="C197" s="40" t="s">
        <v>412</v>
      </c>
      <c r="D197" s="38" t="s">
        <v>370</v>
      </c>
      <c r="E197" s="64"/>
      <c r="F197" s="85">
        <f>'Lot 3 - page de garde'!$H$25</f>
        <v>0</v>
      </c>
      <c r="G197" s="33">
        <f t="shared" si="4"/>
        <v>0</v>
      </c>
      <c r="H197" s="63">
        <v>25</v>
      </c>
      <c r="I197" s="33">
        <f t="shared" si="5"/>
        <v>0</v>
      </c>
      <c r="J197" s="44"/>
    </row>
    <row r="198" spans="1:10" s="65" customFormat="1" ht="15" x14ac:dyDescent="0.2">
      <c r="A198" s="66" t="s">
        <v>413</v>
      </c>
      <c r="B198" s="43"/>
      <c r="C198" s="40" t="s">
        <v>414</v>
      </c>
      <c r="D198" s="38" t="s">
        <v>370</v>
      </c>
      <c r="E198" s="64"/>
      <c r="F198" s="85">
        <f>'Lot 3 - page de garde'!$H$25</f>
        <v>0</v>
      </c>
      <c r="G198" s="33">
        <f t="shared" si="4"/>
        <v>0</v>
      </c>
      <c r="H198" s="63">
        <v>25</v>
      </c>
      <c r="I198" s="33">
        <f t="shared" si="5"/>
        <v>0</v>
      </c>
      <c r="J198" s="44"/>
    </row>
    <row r="199" spans="1:10" ht="15" x14ac:dyDescent="0.2">
      <c r="A199" s="66" t="s">
        <v>415</v>
      </c>
      <c r="B199" s="43"/>
      <c r="C199" s="40" t="s">
        <v>416</v>
      </c>
      <c r="D199" s="38" t="s">
        <v>370</v>
      </c>
      <c r="E199" s="32"/>
      <c r="F199" s="85">
        <f>'Lot 3 - page de garde'!$H$25</f>
        <v>0</v>
      </c>
      <c r="G199" s="33">
        <f t="shared" si="4"/>
        <v>0</v>
      </c>
      <c r="H199" s="31">
        <v>25</v>
      </c>
      <c r="I199" s="33">
        <f t="shared" si="5"/>
        <v>0</v>
      </c>
      <c r="J199" s="44"/>
    </row>
    <row r="200" spans="1:10" ht="15" x14ac:dyDescent="0.2">
      <c r="A200" s="66" t="s">
        <v>417</v>
      </c>
      <c r="B200" s="43"/>
      <c r="C200" s="40" t="s">
        <v>418</v>
      </c>
      <c r="D200" s="38" t="s">
        <v>370</v>
      </c>
      <c r="E200" s="32"/>
      <c r="F200" s="85">
        <f>'Lot 3 - page de garde'!$H$25</f>
        <v>0</v>
      </c>
      <c r="G200" s="33">
        <f t="shared" ref="G200:G263" si="6">(1-F200)*E200</f>
        <v>0</v>
      </c>
      <c r="H200" s="31">
        <v>25</v>
      </c>
      <c r="I200" s="33">
        <f t="shared" si="5"/>
        <v>0</v>
      </c>
      <c r="J200" s="44"/>
    </row>
    <row r="201" spans="1:10" ht="15.75" thickBot="1" x14ac:dyDescent="0.25">
      <c r="A201" s="66" t="s">
        <v>419</v>
      </c>
      <c r="B201" s="43"/>
      <c r="C201" s="40" t="s">
        <v>420</v>
      </c>
      <c r="D201" s="38" t="s">
        <v>210</v>
      </c>
      <c r="E201" s="32"/>
      <c r="F201" s="85">
        <f>'Lot 3 - page de garde'!$H$25</f>
        <v>0</v>
      </c>
      <c r="G201" s="33">
        <f t="shared" si="6"/>
        <v>0</v>
      </c>
      <c r="H201" s="31">
        <v>25</v>
      </c>
      <c r="I201" s="33">
        <f t="shared" ref="I201:I264" si="7">H201*G201</f>
        <v>0</v>
      </c>
      <c r="J201" s="44"/>
    </row>
    <row r="202" spans="1:10" ht="21" thickBot="1" x14ac:dyDescent="0.25">
      <c r="A202" s="25"/>
      <c r="B202" s="50"/>
      <c r="C202" s="51" t="s">
        <v>421</v>
      </c>
      <c r="D202" s="51"/>
      <c r="E202" s="53"/>
      <c r="F202" s="52"/>
      <c r="G202" s="52"/>
      <c r="H202" s="52"/>
      <c r="I202" s="52"/>
      <c r="J202" s="54"/>
    </row>
    <row r="203" spans="1:10" ht="15" x14ac:dyDescent="0.2">
      <c r="A203" s="66" t="s">
        <v>422</v>
      </c>
      <c r="B203" s="43"/>
      <c r="C203" s="40" t="s">
        <v>423</v>
      </c>
      <c r="D203" s="38" t="s">
        <v>31</v>
      </c>
      <c r="E203" s="32"/>
      <c r="F203" s="85">
        <f>'Lot 3 - page de garde'!$H$25</f>
        <v>0</v>
      </c>
      <c r="G203" s="33">
        <f t="shared" si="6"/>
        <v>0</v>
      </c>
      <c r="H203" s="31">
        <v>5</v>
      </c>
      <c r="I203" s="33">
        <f t="shared" si="7"/>
        <v>0</v>
      </c>
      <c r="J203" s="44"/>
    </row>
    <row r="204" spans="1:10" ht="15.75" thickBot="1" x14ac:dyDescent="0.25">
      <c r="A204" s="66" t="s">
        <v>424</v>
      </c>
      <c r="B204" s="36"/>
      <c r="C204" s="40" t="s">
        <v>425</v>
      </c>
      <c r="D204" s="38" t="s">
        <v>31</v>
      </c>
      <c r="E204" s="32"/>
      <c r="F204" s="85">
        <f>'Lot 3 - page de garde'!$H$25</f>
        <v>0</v>
      </c>
      <c r="G204" s="33">
        <f t="shared" si="6"/>
        <v>0</v>
      </c>
      <c r="H204" s="31">
        <v>5</v>
      </c>
      <c r="I204" s="33">
        <f t="shared" si="7"/>
        <v>0</v>
      </c>
      <c r="J204" s="39"/>
    </row>
    <row r="205" spans="1:10" ht="21" thickBot="1" x14ac:dyDescent="0.25">
      <c r="A205" s="25"/>
      <c r="B205" s="50"/>
      <c r="C205" s="51" t="s">
        <v>426</v>
      </c>
      <c r="D205" s="51"/>
      <c r="E205" s="53"/>
      <c r="F205" s="52"/>
      <c r="G205" s="52"/>
      <c r="H205" s="52"/>
      <c r="I205" s="52"/>
      <c r="J205" s="54"/>
    </row>
    <row r="206" spans="1:10" ht="15" x14ac:dyDescent="0.2">
      <c r="A206" s="66" t="s">
        <v>427</v>
      </c>
      <c r="B206" s="43"/>
      <c r="C206" s="40" t="s">
        <v>428</v>
      </c>
      <c r="D206" s="38" t="s">
        <v>31</v>
      </c>
      <c r="E206" s="32"/>
      <c r="F206" s="85">
        <f>'Lot 3 - page de garde'!$H$25</f>
        <v>0</v>
      </c>
      <c r="G206" s="33">
        <f t="shared" si="6"/>
        <v>0</v>
      </c>
      <c r="H206" s="31">
        <v>50</v>
      </c>
      <c r="I206" s="33">
        <f t="shared" si="7"/>
        <v>0</v>
      </c>
      <c r="J206" s="44"/>
    </row>
    <row r="207" spans="1:10" ht="15" x14ac:dyDescent="0.2">
      <c r="A207" s="58" t="s">
        <v>429</v>
      </c>
      <c r="B207" s="43"/>
      <c r="C207" s="40" t="s">
        <v>430</v>
      </c>
      <c r="D207" s="38" t="s">
        <v>31</v>
      </c>
      <c r="E207" s="32"/>
      <c r="F207" s="85">
        <f>'Lot 3 - page de garde'!$H$25</f>
        <v>0</v>
      </c>
      <c r="G207" s="33">
        <f t="shared" si="6"/>
        <v>0</v>
      </c>
      <c r="H207" s="31">
        <v>50</v>
      </c>
      <c r="I207" s="33">
        <f t="shared" si="7"/>
        <v>0</v>
      </c>
      <c r="J207" s="44"/>
    </row>
    <row r="208" spans="1:10" ht="15" x14ac:dyDescent="0.2">
      <c r="A208" s="58" t="s">
        <v>431</v>
      </c>
      <c r="B208" s="43"/>
      <c r="C208" s="40" t="s">
        <v>432</v>
      </c>
      <c r="D208" s="38" t="s">
        <v>31</v>
      </c>
      <c r="E208" s="32"/>
      <c r="F208" s="85">
        <f>'Lot 3 - page de garde'!$H$25</f>
        <v>0</v>
      </c>
      <c r="G208" s="33">
        <f t="shared" si="6"/>
        <v>0</v>
      </c>
      <c r="H208" s="31">
        <v>50</v>
      </c>
      <c r="I208" s="33">
        <f t="shared" si="7"/>
        <v>0</v>
      </c>
      <c r="J208" s="44"/>
    </row>
    <row r="209" spans="1:10" ht="15" x14ac:dyDescent="0.2">
      <c r="A209" s="58" t="s">
        <v>433</v>
      </c>
      <c r="B209" s="43"/>
      <c r="C209" s="40" t="s">
        <v>434</v>
      </c>
      <c r="D209" s="38" t="s">
        <v>31</v>
      </c>
      <c r="E209" s="32"/>
      <c r="F209" s="85">
        <f>'Lot 3 - page de garde'!$H$25</f>
        <v>0</v>
      </c>
      <c r="G209" s="33">
        <f t="shared" si="6"/>
        <v>0</v>
      </c>
      <c r="H209" s="31">
        <v>50</v>
      </c>
      <c r="I209" s="33">
        <f t="shared" si="7"/>
        <v>0</v>
      </c>
      <c r="J209" s="44"/>
    </row>
    <row r="210" spans="1:10" ht="15" x14ac:dyDescent="0.2">
      <c r="A210" s="58" t="s">
        <v>435</v>
      </c>
      <c r="B210" s="43"/>
      <c r="C210" s="40" t="s">
        <v>436</v>
      </c>
      <c r="D210" s="38" t="s">
        <v>31</v>
      </c>
      <c r="E210" s="32"/>
      <c r="F210" s="85">
        <f>'Lot 3 - page de garde'!$H$25</f>
        <v>0</v>
      </c>
      <c r="G210" s="33">
        <f t="shared" si="6"/>
        <v>0</v>
      </c>
      <c r="H210" s="31">
        <v>50</v>
      </c>
      <c r="I210" s="33">
        <f t="shared" si="7"/>
        <v>0</v>
      </c>
      <c r="J210" s="44"/>
    </row>
    <row r="211" spans="1:10" ht="15" x14ac:dyDescent="0.2">
      <c r="A211" s="58" t="s">
        <v>437</v>
      </c>
      <c r="B211" s="43"/>
      <c r="C211" s="40" t="s">
        <v>438</v>
      </c>
      <c r="D211" s="38" t="s">
        <v>31</v>
      </c>
      <c r="E211" s="32"/>
      <c r="F211" s="85">
        <f>'Lot 3 - page de garde'!$H$25</f>
        <v>0</v>
      </c>
      <c r="G211" s="33">
        <f t="shared" si="6"/>
        <v>0</v>
      </c>
      <c r="H211" s="31">
        <v>50</v>
      </c>
      <c r="I211" s="33">
        <f t="shared" si="7"/>
        <v>0</v>
      </c>
      <c r="J211" s="44"/>
    </row>
    <row r="212" spans="1:10" ht="15" x14ac:dyDescent="0.2">
      <c r="A212" s="58" t="s">
        <v>439</v>
      </c>
      <c r="B212" s="43"/>
      <c r="C212" s="40" t="s">
        <v>440</v>
      </c>
      <c r="D212" s="38" t="s">
        <v>31</v>
      </c>
      <c r="E212" s="32"/>
      <c r="F212" s="85">
        <f>'Lot 3 - page de garde'!$H$25</f>
        <v>0</v>
      </c>
      <c r="G212" s="33">
        <f t="shared" si="6"/>
        <v>0</v>
      </c>
      <c r="H212" s="31">
        <v>50</v>
      </c>
      <c r="I212" s="33">
        <f t="shared" si="7"/>
        <v>0</v>
      </c>
      <c r="J212" s="44"/>
    </row>
    <row r="213" spans="1:10" ht="15" x14ac:dyDescent="0.2">
      <c r="A213" s="58" t="s">
        <v>441</v>
      </c>
      <c r="B213" s="43"/>
      <c r="C213" s="40" t="s">
        <v>442</v>
      </c>
      <c r="D213" s="38" t="s">
        <v>31</v>
      </c>
      <c r="E213" s="32"/>
      <c r="F213" s="85">
        <f>'Lot 3 - page de garde'!$H$25</f>
        <v>0</v>
      </c>
      <c r="G213" s="33">
        <f t="shared" si="6"/>
        <v>0</v>
      </c>
      <c r="H213" s="31">
        <v>50</v>
      </c>
      <c r="I213" s="33">
        <f t="shared" si="7"/>
        <v>0</v>
      </c>
      <c r="J213" s="44"/>
    </row>
    <row r="214" spans="1:10" ht="15.75" thickBot="1" x14ac:dyDescent="0.25">
      <c r="A214" s="66" t="s">
        <v>443</v>
      </c>
      <c r="B214" s="43"/>
      <c r="C214" s="40" t="s">
        <v>444</v>
      </c>
      <c r="D214" s="38" t="s">
        <v>31</v>
      </c>
      <c r="E214" s="32"/>
      <c r="F214" s="85">
        <f>'Lot 3 - page de garde'!$H$25</f>
        <v>0</v>
      </c>
      <c r="G214" s="33">
        <f t="shared" si="6"/>
        <v>0</v>
      </c>
      <c r="H214" s="31">
        <v>50</v>
      </c>
      <c r="I214" s="33">
        <f t="shared" si="7"/>
        <v>0</v>
      </c>
      <c r="J214" s="44"/>
    </row>
    <row r="215" spans="1:10" ht="21" thickBot="1" x14ac:dyDescent="0.25">
      <c r="A215" s="25"/>
      <c r="B215" s="50"/>
      <c r="C215" s="51" t="s">
        <v>445</v>
      </c>
      <c r="D215" s="51"/>
      <c r="E215" s="53"/>
      <c r="F215" s="52"/>
      <c r="G215" s="52"/>
      <c r="H215" s="52"/>
      <c r="I215" s="52"/>
      <c r="J215" s="54"/>
    </row>
    <row r="216" spans="1:10" ht="15" x14ac:dyDescent="0.2">
      <c r="A216" s="58" t="s">
        <v>446</v>
      </c>
      <c r="B216" s="43"/>
      <c r="C216" s="36" t="s">
        <v>447</v>
      </c>
      <c r="D216" s="38" t="s">
        <v>31</v>
      </c>
      <c r="E216" s="32"/>
      <c r="F216" s="85">
        <f>'Lot 3 - page de garde'!$H$25</f>
        <v>0</v>
      </c>
      <c r="G216" s="33">
        <f t="shared" si="6"/>
        <v>0</v>
      </c>
      <c r="H216" s="31">
        <v>25</v>
      </c>
      <c r="I216" s="33">
        <f t="shared" si="7"/>
        <v>0</v>
      </c>
      <c r="J216" s="44"/>
    </row>
    <row r="217" spans="1:10" ht="15" x14ac:dyDescent="0.2">
      <c r="A217" s="58" t="s">
        <v>448</v>
      </c>
      <c r="B217" s="43"/>
      <c r="C217" s="40" t="s">
        <v>449</v>
      </c>
      <c r="D217" s="38" t="s">
        <v>31</v>
      </c>
      <c r="E217" s="32"/>
      <c r="F217" s="85">
        <f>'Lot 3 - page de garde'!$H$25</f>
        <v>0</v>
      </c>
      <c r="G217" s="33">
        <f t="shared" si="6"/>
        <v>0</v>
      </c>
      <c r="H217" s="31">
        <v>25</v>
      </c>
      <c r="I217" s="33">
        <f t="shared" si="7"/>
        <v>0</v>
      </c>
      <c r="J217" s="44"/>
    </row>
    <row r="218" spans="1:10" ht="15" x14ac:dyDescent="0.2">
      <c r="A218" s="58" t="s">
        <v>450</v>
      </c>
      <c r="B218" s="43"/>
      <c r="C218" s="40" t="s">
        <v>451</v>
      </c>
      <c r="D218" s="38" t="s">
        <v>31</v>
      </c>
      <c r="E218" s="32"/>
      <c r="F218" s="85">
        <f>'Lot 3 - page de garde'!$H$25</f>
        <v>0</v>
      </c>
      <c r="G218" s="33">
        <f t="shared" si="6"/>
        <v>0</v>
      </c>
      <c r="H218" s="31">
        <v>25</v>
      </c>
      <c r="I218" s="33">
        <f t="shared" si="7"/>
        <v>0</v>
      </c>
      <c r="J218" s="44"/>
    </row>
    <row r="219" spans="1:10" ht="15" x14ac:dyDescent="0.2">
      <c r="A219" s="58" t="s">
        <v>452</v>
      </c>
      <c r="B219" s="43"/>
      <c r="C219" s="40" t="s">
        <v>453</v>
      </c>
      <c r="D219" s="38" t="s">
        <v>31</v>
      </c>
      <c r="E219" s="32"/>
      <c r="F219" s="85">
        <f>'Lot 3 - page de garde'!$H$25</f>
        <v>0</v>
      </c>
      <c r="G219" s="33">
        <f t="shared" si="6"/>
        <v>0</v>
      </c>
      <c r="H219" s="31">
        <v>25</v>
      </c>
      <c r="I219" s="33">
        <f t="shared" si="7"/>
        <v>0</v>
      </c>
      <c r="J219" s="44"/>
    </row>
    <row r="220" spans="1:10" ht="15" x14ac:dyDescent="0.2">
      <c r="A220" s="58" t="s">
        <v>454</v>
      </c>
      <c r="B220" s="36"/>
      <c r="C220" s="40" t="s">
        <v>455</v>
      </c>
      <c r="D220" s="38" t="s">
        <v>31</v>
      </c>
      <c r="E220" s="32"/>
      <c r="F220" s="85">
        <f>'Lot 3 - page de garde'!$H$25</f>
        <v>0</v>
      </c>
      <c r="G220" s="33">
        <f t="shared" si="6"/>
        <v>0</v>
      </c>
      <c r="H220" s="31">
        <v>25</v>
      </c>
      <c r="I220" s="33">
        <f t="shared" si="7"/>
        <v>0</v>
      </c>
      <c r="J220" s="39"/>
    </row>
    <row r="221" spans="1:10" ht="15" x14ac:dyDescent="0.2">
      <c r="A221" s="58" t="s">
        <v>456</v>
      </c>
      <c r="B221" s="43"/>
      <c r="C221" s="40" t="s">
        <v>457</v>
      </c>
      <c r="D221" s="38" t="s">
        <v>31</v>
      </c>
      <c r="E221" s="32"/>
      <c r="F221" s="85">
        <f>'Lot 3 - page de garde'!$H$25</f>
        <v>0</v>
      </c>
      <c r="G221" s="33">
        <f t="shared" si="6"/>
        <v>0</v>
      </c>
      <c r="H221" s="31">
        <v>25</v>
      </c>
      <c r="I221" s="33">
        <f t="shared" si="7"/>
        <v>0</v>
      </c>
      <c r="J221" s="44"/>
    </row>
    <row r="222" spans="1:10" ht="15" x14ac:dyDescent="0.2">
      <c r="A222" s="58" t="s">
        <v>458</v>
      </c>
      <c r="B222" s="43"/>
      <c r="C222" s="40" t="s">
        <v>459</v>
      </c>
      <c r="D222" s="38" t="s">
        <v>31</v>
      </c>
      <c r="E222" s="32"/>
      <c r="F222" s="85">
        <f>'Lot 3 - page de garde'!$H$25</f>
        <v>0</v>
      </c>
      <c r="G222" s="33">
        <f t="shared" si="6"/>
        <v>0</v>
      </c>
      <c r="H222" s="31">
        <v>25</v>
      </c>
      <c r="I222" s="33">
        <f t="shared" si="7"/>
        <v>0</v>
      </c>
      <c r="J222" s="44"/>
    </row>
    <row r="223" spans="1:10" ht="15" x14ac:dyDescent="0.2">
      <c r="A223" s="58" t="s">
        <v>460</v>
      </c>
      <c r="B223" s="43"/>
      <c r="C223" s="40" t="s">
        <v>461</v>
      </c>
      <c r="D223" s="38" t="s">
        <v>31</v>
      </c>
      <c r="E223" s="32"/>
      <c r="F223" s="85">
        <f>'Lot 3 - page de garde'!$H$25</f>
        <v>0</v>
      </c>
      <c r="G223" s="33">
        <f t="shared" si="6"/>
        <v>0</v>
      </c>
      <c r="H223" s="31">
        <v>25</v>
      </c>
      <c r="I223" s="33">
        <f t="shared" si="7"/>
        <v>0</v>
      </c>
      <c r="J223" s="44"/>
    </row>
    <row r="224" spans="1:10" ht="15.75" thickBot="1" x14ac:dyDescent="0.25">
      <c r="A224" s="66" t="s">
        <v>462</v>
      </c>
      <c r="B224" s="71"/>
      <c r="C224" s="46" t="s">
        <v>463</v>
      </c>
      <c r="D224" s="48" t="s">
        <v>31</v>
      </c>
      <c r="E224" s="32"/>
      <c r="F224" s="85">
        <f>'Lot 3 - page de garde'!$H$25</f>
        <v>0</v>
      </c>
      <c r="G224" s="33">
        <f t="shared" si="6"/>
        <v>0</v>
      </c>
      <c r="H224" s="31">
        <v>25</v>
      </c>
      <c r="I224" s="33">
        <f t="shared" si="7"/>
        <v>0</v>
      </c>
      <c r="J224" s="72"/>
    </row>
    <row r="225" spans="1:10" ht="21" thickBot="1" x14ac:dyDescent="0.25">
      <c r="A225" s="25"/>
      <c r="B225" s="50"/>
      <c r="C225" s="51" t="s">
        <v>464</v>
      </c>
      <c r="D225" s="51"/>
      <c r="E225" s="53"/>
      <c r="F225" s="52"/>
      <c r="G225" s="52"/>
      <c r="H225" s="52"/>
      <c r="I225" s="52"/>
      <c r="J225" s="54"/>
    </row>
    <row r="226" spans="1:10" ht="15" x14ac:dyDescent="0.2">
      <c r="A226" s="58" t="s">
        <v>465</v>
      </c>
      <c r="B226" s="36"/>
      <c r="C226" s="40" t="s">
        <v>466</v>
      </c>
      <c r="D226" s="38" t="s">
        <v>31</v>
      </c>
      <c r="E226" s="32"/>
      <c r="F226" s="85">
        <f>'Lot 3 - page de garde'!$H$25</f>
        <v>0</v>
      </c>
      <c r="G226" s="33">
        <f t="shared" si="6"/>
        <v>0</v>
      </c>
      <c r="H226" s="31">
        <v>25</v>
      </c>
      <c r="I226" s="33">
        <f t="shared" si="7"/>
        <v>0</v>
      </c>
      <c r="J226" s="39"/>
    </row>
    <row r="227" spans="1:10" ht="15" x14ac:dyDescent="0.2">
      <c r="A227" s="58" t="s">
        <v>467</v>
      </c>
      <c r="B227" s="43"/>
      <c r="C227" s="36" t="s">
        <v>468</v>
      </c>
      <c r="D227" s="38" t="s">
        <v>31</v>
      </c>
      <c r="E227" s="32"/>
      <c r="F227" s="85">
        <f>'Lot 3 - page de garde'!$H$25</f>
        <v>0</v>
      </c>
      <c r="G227" s="33">
        <f t="shared" si="6"/>
        <v>0</v>
      </c>
      <c r="H227" s="31">
        <v>25</v>
      </c>
      <c r="I227" s="33">
        <f t="shared" si="7"/>
        <v>0</v>
      </c>
      <c r="J227" s="44"/>
    </row>
    <row r="228" spans="1:10" ht="15" x14ac:dyDescent="0.2">
      <c r="A228" s="58" t="s">
        <v>469</v>
      </c>
      <c r="B228" s="43"/>
      <c r="C228" s="36" t="s">
        <v>470</v>
      </c>
      <c r="D228" s="38" t="s">
        <v>31</v>
      </c>
      <c r="E228" s="32"/>
      <c r="F228" s="85">
        <f>'Lot 3 - page de garde'!$H$25</f>
        <v>0</v>
      </c>
      <c r="G228" s="33">
        <f t="shared" si="6"/>
        <v>0</v>
      </c>
      <c r="H228" s="31">
        <v>25</v>
      </c>
      <c r="I228" s="33">
        <f t="shared" si="7"/>
        <v>0</v>
      </c>
      <c r="J228" s="44"/>
    </row>
    <row r="229" spans="1:10" ht="15" x14ac:dyDescent="0.2">
      <c r="A229" s="58" t="s">
        <v>471</v>
      </c>
      <c r="B229" s="43"/>
      <c r="C229" s="40" t="s">
        <v>472</v>
      </c>
      <c r="D229" s="38" t="s">
        <v>31</v>
      </c>
      <c r="E229" s="32"/>
      <c r="F229" s="85">
        <f>'Lot 3 - page de garde'!$H$25</f>
        <v>0</v>
      </c>
      <c r="G229" s="33">
        <f t="shared" si="6"/>
        <v>0</v>
      </c>
      <c r="H229" s="31">
        <v>25</v>
      </c>
      <c r="I229" s="33">
        <f t="shared" si="7"/>
        <v>0</v>
      </c>
      <c r="J229" s="44"/>
    </row>
    <row r="230" spans="1:10" ht="15" x14ac:dyDescent="0.2">
      <c r="A230" s="58" t="s">
        <v>473</v>
      </c>
      <c r="B230" s="43"/>
      <c r="C230" s="40" t="s">
        <v>474</v>
      </c>
      <c r="D230" s="38" t="s">
        <v>31</v>
      </c>
      <c r="E230" s="32"/>
      <c r="F230" s="85">
        <f>'Lot 3 - page de garde'!$H$25</f>
        <v>0</v>
      </c>
      <c r="G230" s="33">
        <f t="shared" si="6"/>
        <v>0</v>
      </c>
      <c r="H230" s="31">
        <v>25</v>
      </c>
      <c r="I230" s="33">
        <f t="shared" si="7"/>
        <v>0</v>
      </c>
      <c r="J230" s="44"/>
    </row>
    <row r="231" spans="1:10" ht="15.75" thickBot="1" x14ac:dyDescent="0.25">
      <c r="A231" s="58" t="s">
        <v>475</v>
      </c>
      <c r="B231" s="43"/>
      <c r="C231" s="40" t="s">
        <v>476</v>
      </c>
      <c r="D231" s="38" t="s">
        <v>31</v>
      </c>
      <c r="E231" s="32"/>
      <c r="F231" s="85">
        <f>'Lot 3 - page de garde'!$H$25</f>
        <v>0</v>
      </c>
      <c r="G231" s="33">
        <f t="shared" si="6"/>
        <v>0</v>
      </c>
      <c r="H231" s="31">
        <v>25</v>
      </c>
      <c r="I231" s="33">
        <f t="shared" si="7"/>
        <v>0</v>
      </c>
      <c r="J231" s="44"/>
    </row>
    <row r="232" spans="1:10" ht="21" thickBot="1" x14ac:dyDescent="0.25">
      <c r="A232" s="25"/>
      <c r="B232" s="50"/>
      <c r="C232" s="51" t="s">
        <v>477</v>
      </c>
      <c r="D232" s="51"/>
      <c r="E232" s="53"/>
      <c r="F232" s="52"/>
      <c r="G232" s="52"/>
      <c r="H232" s="52"/>
      <c r="I232" s="52"/>
      <c r="J232" s="54"/>
    </row>
    <row r="233" spans="1:10" ht="15" x14ac:dyDescent="0.2">
      <c r="A233" s="58" t="s">
        <v>478</v>
      </c>
      <c r="B233" s="43"/>
      <c r="C233" s="40" t="s">
        <v>479</v>
      </c>
      <c r="D233" s="38" t="s">
        <v>31</v>
      </c>
      <c r="E233" s="32"/>
      <c r="F233" s="85">
        <f>'Lot 3 - page de garde'!$H$25</f>
        <v>0</v>
      </c>
      <c r="G233" s="33">
        <f t="shared" si="6"/>
        <v>0</v>
      </c>
      <c r="H233" s="31">
        <v>25</v>
      </c>
      <c r="I233" s="33">
        <f t="shared" si="7"/>
        <v>0</v>
      </c>
      <c r="J233" s="44"/>
    </row>
    <row r="234" spans="1:10" ht="15" x14ac:dyDescent="0.2">
      <c r="A234" s="66" t="s">
        <v>480</v>
      </c>
      <c r="B234" s="43"/>
      <c r="C234" s="40" t="s">
        <v>481</v>
      </c>
      <c r="D234" s="38" t="s">
        <v>31</v>
      </c>
      <c r="E234" s="32"/>
      <c r="F234" s="85">
        <f>'Lot 3 - page de garde'!$H$25</f>
        <v>0</v>
      </c>
      <c r="G234" s="33">
        <f t="shared" si="6"/>
        <v>0</v>
      </c>
      <c r="H234" s="31">
        <v>25</v>
      </c>
      <c r="I234" s="33">
        <f t="shared" si="7"/>
        <v>0</v>
      </c>
      <c r="J234" s="44"/>
    </row>
    <row r="235" spans="1:10" ht="15" x14ac:dyDescent="0.2">
      <c r="A235" s="66" t="s">
        <v>482</v>
      </c>
      <c r="B235" s="43"/>
      <c r="C235" s="40" t="s">
        <v>483</v>
      </c>
      <c r="D235" s="38" t="s">
        <v>31</v>
      </c>
      <c r="E235" s="32"/>
      <c r="F235" s="85">
        <f>'Lot 3 - page de garde'!$H$25</f>
        <v>0</v>
      </c>
      <c r="G235" s="33">
        <f t="shared" si="6"/>
        <v>0</v>
      </c>
      <c r="H235" s="31">
        <v>25</v>
      </c>
      <c r="I235" s="33">
        <f t="shared" si="7"/>
        <v>0</v>
      </c>
      <c r="J235" s="44"/>
    </row>
    <row r="236" spans="1:10" ht="15" x14ac:dyDescent="0.2">
      <c r="A236" s="66" t="s">
        <v>484</v>
      </c>
      <c r="B236" s="43"/>
      <c r="C236" s="40" t="s">
        <v>485</v>
      </c>
      <c r="D236" s="38" t="s">
        <v>31</v>
      </c>
      <c r="E236" s="32"/>
      <c r="F236" s="85">
        <f>'Lot 3 - page de garde'!$H$25</f>
        <v>0</v>
      </c>
      <c r="G236" s="33">
        <f t="shared" si="6"/>
        <v>0</v>
      </c>
      <c r="H236" s="31">
        <v>25</v>
      </c>
      <c r="I236" s="33">
        <f t="shared" si="7"/>
        <v>0</v>
      </c>
      <c r="J236" s="44"/>
    </row>
    <row r="237" spans="1:10" ht="15" x14ac:dyDescent="0.2">
      <c r="A237" s="66" t="s">
        <v>486</v>
      </c>
      <c r="B237" s="43"/>
      <c r="C237" s="40" t="s">
        <v>487</v>
      </c>
      <c r="D237" s="38" t="s">
        <v>31</v>
      </c>
      <c r="E237" s="32"/>
      <c r="F237" s="85">
        <f>'Lot 3 - page de garde'!$H$25</f>
        <v>0</v>
      </c>
      <c r="G237" s="33">
        <f t="shared" si="6"/>
        <v>0</v>
      </c>
      <c r="H237" s="31">
        <v>25</v>
      </c>
      <c r="I237" s="33">
        <f t="shared" si="7"/>
        <v>0</v>
      </c>
      <c r="J237" s="44"/>
    </row>
    <row r="238" spans="1:10" ht="15" x14ac:dyDescent="0.2">
      <c r="A238" s="66" t="s">
        <v>488</v>
      </c>
      <c r="B238" s="43"/>
      <c r="C238" s="40" t="s">
        <v>489</v>
      </c>
      <c r="D238" s="38" t="s">
        <v>31</v>
      </c>
      <c r="E238" s="32"/>
      <c r="F238" s="85">
        <f>'Lot 3 - page de garde'!$H$25</f>
        <v>0</v>
      </c>
      <c r="G238" s="33">
        <f t="shared" si="6"/>
        <v>0</v>
      </c>
      <c r="H238" s="31">
        <v>25</v>
      </c>
      <c r="I238" s="33">
        <f t="shared" si="7"/>
        <v>0</v>
      </c>
      <c r="J238" s="44"/>
    </row>
    <row r="239" spans="1:10" ht="15" x14ac:dyDescent="0.2">
      <c r="A239" s="66" t="s">
        <v>490</v>
      </c>
      <c r="B239" s="43"/>
      <c r="C239" s="40" t="s">
        <v>491</v>
      </c>
      <c r="D239" s="38" t="s">
        <v>31</v>
      </c>
      <c r="E239" s="32"/>
      <c r="F239" s="85">
        <f>'Lot 3 - page de garde'!$H$25</f>
        <v>0</v>
      </c>
      <c r="G239" s="33">
        <f t="shared" si="6"/>
        <v>0</v>
      </c>
      <c r="H239" s="31">
        <v>25</v>
      </c>
      <c r="I239" s="33">
        <f t="shared" si="7"/>
        <v>0</v>
      </c>
      <c r="J239" s="44"/>
    </row>
    <row r="240" spans="1:10" ht="15" x14ac:dyDescent="0.2">
      <c r="A240" s="66" t="s">
        <v>492</v>
      </c>
      <c r="B240" s="43"/>
      <c r="C240" s="36" t="s">
        <v>493</v>
      </c>
      <c r="D240" s="38" t="s">
        <v>31</v>
      </c>
      <c r="E240" s="32"/>
      <c r="F240" s="85">
        <f>'Lot 3 - page de garde'!$H$25</f>
        <v>0</v>
      </c>
      <c r="G240" s="33">
        <f t="shared" si="6"/>
        <v>0</v>
      </c>
      <c r="H240" s="31">
        <v>25</v>
      </c>
      <c r="I240" s="33">
        <f t="shared" si="7"/>
        <v>0</v>
      </c>
      <c r="J240" s="44"/>
    </row>
    <row r="241" spans="1:10" ht="15" x14ac:dyDescent="0.2">
      <c r="A241" s="66" t="s">
        <v>494</v>
      </c>
      <c r="B241" s="43"/>
      <c r="C241" s="36" t="s">
        <v>495</v>
      </c>
      <c r="D241" s="38" t="s">
        <v>31</v>
      </c>
      <c r="E241" s="32"/>
      <c r="F241" s="85">
        <f>'Lot 3 - page de garde'!$H$25</f>
        <v>0</v>
      </c>
      <c r="G241" s="33">
        <f t="shared" si="6"/>
        <v>0</v>
      </c>
      <c r="H241" s="31">
        <v>25</v>
      </c>
      <c r="I241" s="33">
        <f t="shared" si="7"/>
        <v>0</v>
      </c>
      <c r="J241" s="44"/>
    </row>
    <row r="242" spans="1:10" ht="15" x14ac:dyDescent="0.2">
      <c r="A242" s="66" t="s">
        <v>496</v>
      </c>
      <c r="B242" s="43"/>
      <c r="C242" s="36" t="s">
        <v>497</v>
      </c>
      <c r="D242" s="38" t="s">
        <v>31</v>
      </c>
      <c r="E242" s="32"/>
      <c r="F242" s="85">
        <f>'Lot 3 - page de garde'!$H$25</f>
        <v>0</v>
      </c>
      <c r="G242" s="33">
        <f t="shared" si="6"/>
        <v>0</v>
      </c>
      <c r="H242" s="31">
        <v>25</v>
      </c>
      <c r="I242" s="33">
        <f t="shared" si="7"/>
        <v>0</v>
      </c>
      <c r="J242" s="44"/>
    </row>
    <row r="243" spans="1:10" ht="15" x14ac:dyDescent="0.2">
      <c r="A243" s="66" t="s">
        <v>498</v>
      </c>
      <c r="B243" s="43"/>
      <c r="C243" s="40" t="s">
        <v>499</v>
      </c>
      <c r="D243" s="38" t="s">
        <v>31</v>
      </c>
      <c r="E243" s="32"/>
      <c r="F243" s="85">
        <f>'Lot 3 - page de garde'!$H$25</f>
        <v>0</v>
      </c>
      <c r="G243" s="33">
        <f t="shared" si="6"/>
        <v>0</v>
      </c>
      <c r="H243" s="31">
        <v>25</v>
      </c>
      <c r="I243" s="33">
        <f t="shared" si="7"/>
        <v>0</v>
      </c>
      <c r="J243" s="44"/>
    </row>
    <row r="244" spans="1:10" ht="15" x14ac:dyDescent="0.2">
      <c r="A244" s="66" t="s">
        <v>500</v>
      </c>
      <c r="B244" s="43"/>
      <c r="C244" s="40" t="s">
        <v>501</v>
      </c>
      <c r="D244" s="38" t="s">
        <v>31</v>
      </c>
      <c r="E244" s="32"/>
      <c r="F244" s="85">
        <f>'Lot 3 - page de garde'!$H$25</f>
        <v>0</v>
      </c>
      <c r="G244" s="33">
        <f t="shared" si="6"/>
        <v>0</v>
      </c>
      <c r="H244" s="31">
        <v>25</v>
      </c>
      <c r="I244" s="33">
        <f t="shared" si="7"/>
        <v>0</v>
      </c>
      <c r="J244" s="44"/>
    </row>
    <row r="245" spans="1:10" ht="15" x14ac:dyDescent="0.2">
      <c r="A245" s="66" t="s">
        <v>502</v>
      </c>
      <c r="B245" s="43"/>
      <c r="C245" s="36" t="s">
        <v>503</v>
      </c>
      <c r="D245" s="38" t="s">
        <v>31</v>
      </c>
      <c r="E245" s="32"/>
      <c r="F245" s="85">
        <f>'Lot 3 - page de garde'!$H$25</f>
        <v>0</v>
      </c>
      <c r="G245" s="33">
        <f t="shared" si="6"/>
        <v>0</v>
      </c>
      <c r="H245" s="31">
        <v>25</v>
      </c>
      <c r="I245" s="33">
        <f t="shared" si="7"/>
        <v>0</v>
      </c>
      <c r="J245" s="44"/>
    </row>
    <row r="246" spans="1:10" ht="15" x14ac:dyDescent="0.2">
      <c r="A246" s="66" t="s">
        <v>504</v>
      </c>
      <c r="B246" s="43"/>
      <c r="C246" s="40" t="s">
        <v>505</v>
      </c>
      <c r="D246" s="38" t="s">
        <v>31</v>
      </c>
      <c r="E246" s="32"/>
      <c r="F246" s="85">
        <f>'Lot 3 - page de garde'!$H$25</f>
        <v>0</v>
      </c>
      <c r="G246" s="33">
        <f t="shared" si="6"/>
        <v>0</v>
      </c>
      <c r="H246" s="31">
        <v>25</v>
      </c>
      <c r="I246" s="33">
        <f t="shared" si="7"/>
        <v>0</v>
      </c>
      <c r="J246" s="44"/>
    </row>
    <row r="247" spans="1:10" ht="15.75" thickBot="1" x14ac:dyDescent="0.25">
      <c r="A247" s="58" t="s">
        <v>506</v>
      </c>
      <c r="B247" s="43"/>
      <c r="C247" s="36" t="s">
        <v>507</v>
      </c>
      <c r="D247" s="38" t="s">
        <v>31</v>
      </c>
      <c r="E247" s="32"/>
      <c r="F247" s="85">
        <f>'Lot 3 - page de garde'!$H$25</f>
        <v>0</v>
      </c>
      <c r="G247" s="33">
        <f t="shared" si="6"/>
        <v>0</v>
      </c>
      <c r="H247" s="31">
        <v>25</v>
      </c>
      <c r="I247" s="33">
        <f t="shared" si="7"/>
        <v>0</v>
      </c>
      <c r="J247" s="44"/>
    </row>
    <row r="248" spans="1:10" ht="21" thickBot="1" x14ac:dyDescent="0.25">
      <c r="A248" s="25"/>
      <c r="B248" s="50"/>
      <c r="C248" s="51" t="s">
        <v>508</v>
      </c>
      <c r="D248" s="51"/>
      <c r="E248" s="53"/>
      <c r="F248" s="52"/>
      <c r="G248" s="52"/>
      <c r="H248" s="52"/>
      <c r="I248" s="52"/>
      <c r="J248" s="54"/>
    </row>
    <row r="249" spans="1:10" ht="15" x14ac:dyDescent="0.2">
      <c r="A249" s="58" t="s">
        <v>509</v>
      </c>
      <c r="B249" s="67"/>
      <c r="C249" s="68" t="s">
        <v>510</v>
      </c>
      <c r="D249" s="69" t="s">
        <v>31</v>
      </c>
      <c r="E249" s="32"/>
      <c r="F249" s="85">
        <f>'Lot 3 - page de garde'!$H$25</f>
        <v>0</v>
      </c>
      <c r="G249" s="33">
        <f t="shared" si="6"/>
        <v>0</v>
      </c>
      <c r="H249" s="31">
        <v>5</v>
      </c>
      <c r="I249" s="33">
        <f t="shared" si="7"/>
        <v>0</v>
      </c>
      <c r="J249" s="70"/>
    </row>
    <row r="250" spans="1:10" ht="15" x14ac:dyDescent="0.2">
      <c r="A250" s="58" t="s">
        <v>511</v>
      </c>
      <c r="B250" s="43"/>
      <c r="C250" s="36" t="s">
        <v>512</v>
      </c>
      <c r="D250" s="38" t="s">
        <v>31</v>
      </c>
      <c r="E250" s="32"/>
      <c r="F250" s="85">
        <f>'Lot 3 - page de garde'!$H$25</f>
        <v>0</v>
      </c>
      <c r="G250" s="33">
        <f t="shared" si="6"/>
        <v>0</v>
      </c>
      <c r="H250" s="31">
        <v>5</v>
      </c>
      <c r="I250" s="33">
        <f t="shared" si="7"/>
        <v>0</v>
      </c>
      <c r="J250" s="44"/>
    </row>
    <row r="251" spans="1:10" ht="15" x14ac:dyDescent="0.2">
      <c r="A251" s="58" t="s">
        <v>513</v>
      </c>
      <c r="B251" s="43"/>
      <c r="C251" s="40" t="s">
        <v>514</v>
      </c>
      <c r="D251" s="38" t="s">
        <v>31</v>
      </c>
      <c r="E251" s="32"/>
      <c r="F251" s="85">
        <f>'Lot 3 - page de garde'!$H$25</f>
        <v>0</v>
      </c>
      <c r="G251" s="33">
        <f t="shared" si="6"/>
        <v>0</v>
      </c>
      <c r="H251" s="31">
        <v>5</v>
      </c>
      <c r="I251" s="33">
        <f t="shared" si="7"/>
        <v>0</v>
      </c>
      <c r="J251" s="44"/>
    </row>
    <row r="252" spans="1:10" ht="15" x14ac:dyDescent="0.2">
      <c r="A252" s="58" t="s">
        <v>515</v>
      </c>
      <c r="B252" s="43"/>
      <c r="C252" s="40" t="s">
        <v>516</v>
      </c>
      <c r="D252" s="38" t="s">
        <v>31</v>
      </c>
      <c r="E252" s="32"/>
      <c r="F252" s="85">
        <f>'Lot 3 - page de garde'!$H$25</f>
        <v>0</v>
      </c>
      <c r="G252" s="33">
        <f t="shared" si="6"/>
        <v>0</v>
      </c>
      <c r="H252" s="31">
        <v>5</v>
      </c>
      <c r="I252" s="33">
        <f t="shared" si="7"/>
        <v>0</v>
      </c>
      <c r="J252" s="44"/>
    </row>
    <row r="253" spans="1:10" ht="15" x14ac:dyDescent="0.2">
      <c r="A253" s="58" t="s">
        <v>517</v>
      </c>
      <c r="B253" s="36"/>
      <c r="C253" s="40" t="s">
        <v>518</v>
      </c>
      <c r="D253" s="38" t="s">
        <v>31</v>
      </c>
      <c r="E253" s="32"/>
      <c r="F253" s="85">
        <f>'Lot 3 - page de garde'!$H$25</f>
        <v>0</v>
      </c>
      <c r="G253" s="33">
        <f t="shared" si="6"/>
        <v>0</v>
      </c>
      <c r="H253" s="31">
        <v>5</v>
      </c>
      <c r="I253" s="33">
        <f t="shared" si="7"/>
        <v>0</v>
      </c>
      <c r="J253" s="39"/>
    </row>
    <row r="254" spans="1:10" ht="15" x14ac:dyDescent="0.2">
      <c r="A254" s="58" t="s">
        <v>519</v>
      </c>
      <c r="B254" s="43"/>
      <c r="C254" s="40" t="s">
        <v>520</v>
      </c>
      <c r="D254" s="38" t="s">
        <v>31</v>
      </c>
      <c r="E254" s="32"/>
      <c r="F254" s="85">
        <f>'Lot 3 - page de garde'!$H$25</f>
        <v>0</v>
      </c>
      <c r="G254" s="33">
        <f t="shared" si="6"/>
        <v>0</v>
      </c>
      <c r="H254" s="31">
        <v>5</v>
      </c>
      <c r="I254" s="33">
        <f t="shared" si="7"/>
        <v>0</v>
      </c>
      <c r="J254" s="44"/>
    </row>
    <row r="255" spans="1:10" ht="15" x14ac:dyDescent="0.2">
      <c r="A255" s="58" t="s">
        <v>521</v>
      </c>
      <c r="B255" s="43"/>
      <c r="C255" s="40" t="s">
        <v>522</v>
      </c>
      <c r="D255" s="38" t="s">
        <v>31</v>
      </c>
      <c r="E255" s="32"/>
      <c r="F255" s="85">
        <f>'Lot 3 - page de garde'!$H$25</f>
        <v>0</v>
      </c>
      <c r="G255" s="33">
        <f t="shared" si="6"/>
        <v>0</v>
      </c>
      <c r="H255" s="31">
        <v>5</v>
      </c>
      <c r="I255" s="33">
        <f t="shared" si="7"/>
        <v>0</v>
      </c>
      <c r="J255" s="44"/>
    </row>
    <row r="256" spans="1:10" ht="15" x14ac:dyDescent="0.2">
      <c r="A256" s="58" t="s">
        <v>523</v>
      </c>
      <c r="B256" s="43"/>
      <c r="C256" s="40" t="s">
        <v>524</v>
      </c>
      <c r="D256" s="38" t="s">
        <v>31</v>
      </c>
      <c r="E256" s="32"/>
      <c r="F256" s="85">
        <f>'Lot 3 - page de garde'!$H$25</f>
        <v>0</v>
      </c>
      <c r="G256" s="33">
        <f t="shared" si="6"/>
        <v>0</v>
      </c>
      <c r="H256" s="31">
        <v>5</v>
      </c>
      <c r="I256" s="33">
        <f t="shared" si="7"/>
        <v>0</v>
      </c>
      <c r="J256" s="44"/>
    </row>
    <row r="257" spans="1:10" ht="15" x14ac:dyDescent="0.2">
      <c r="A257" s="58" t="s">
        <v>525</v>
      </c>
      <c r="B257" s="43"/>
      <c r="C257" s="40" t="s">
        <v>526</v>
      </c>
      <c r="D257" s="38" t="s">
        <v>31</v>
      </c>
      <c r="E257" s="32"/>
      <c r="F257" s="85">
        <f>'Lot 3 - page de garde'!$H$25</f>
        <v>0</v>
      </c>
      <c r="G257" s="33">
        <f t="shared" si="6"/>
        <v>0</v>
      </c>
      <c r="H257" s="31">
        <v>5</v>
      </c>
      <c r="I257" s="33">
        <f t="shared" si="7"/>
        <v>0</v>
      </c>
      <c r="J257" s="44"/>
    </row>
    <row r="258" spans="1:10" ht="15" x14ac:dyDescent="0.2">
      <c r="A258" s="58" t="s">
        <v>527</v>
      </c>
      <c r="B258" s="43"/>
      <c r="C258" s="40" t="s">
        <v>528</v>
      </c>
      <c r="D258" s="38" t="s">
        <v>31</v>
      </c>
      <c r="E258" s="32"/>
      <c r="F258" s="85">
        <f>'Lot 3 - page de garde'!$H$25</f>
        <v>0</v>
      </c>
      <c r="G258" s="33">
        <f t="shared" si="6"/>
        <v>0</v>
      </c>
      <c r="H258" s="31">
        <v>5</v>
      </c>
      <c r="I258" s="33">
        <f t="shared" si="7"/>
        <v>0</v>
      </c>
      <c r="J258" s="44"/>
    </row>
    <row r="259" spans="1:10" ht="15" x14ac:dyDescent="0.2">
      <c r="A259" s="58" t="s">
        <v>529</v>
      </c>
      <c r="B259" s="43"/>
      <c r="C259" s="40" t="s">
        <v>530</v>
      </c>
      <c r="D259" s="38" t="s">
        <v>31</v>
      </c>
      <c r="E259" s="32"/>
      <c r="F259" s="85">
        <f>'Lot 3 - page de garde'!$H$25</f>
        <v>0</v>
      </c>
      <c r="G259" s="33">
        <f t="shared" si="6"/>
        <v>0</v>
      </c>
      <c r="H259" s="31">
        <v>5</v>
      </c>
      <c r="I259" s="33">
        <f t="shared" si="7"/>
        <v>0</v>
      </c>
      <c r="J259" s="44"/>
    </row>
    <row r="260" spans="1:10" ht="15" x14ac:dyDescent="0.2">
      <c r="A260" s="58" t="s">
        <v>531</v>
      </c>
      <c r="B260" s="43"/>
      <c r="C260" s="40" t="s">
        <v>532</v>
      </c>
      <c r="D260" s="38" t="s">
        <v>31</v>
      </c>
      <c r="E260" s="32"/>
      <c r="F260" s="85">
        <f>'Lot 3 - page de garde'!$H$25</f>
        <v>0</v>
      </c>
      <c r="G260" s="33">
        <f t="shared" si="6"/>
        <v>0</v>
      </c>
      <c r="H260" s="31">
        <v>5</v>
      </c>
      <c r="I260" s="33">
        <f t="shared" si="7"/>
        <v>0</v>
      </c>
      <c r="J260" s="44"/>
    </row>
    <row r="261" spans="1:10" ht="15" x14ac:dyDescent="0.2">
      <c r="A261" s="58" t="s">
        <v>533</v>
      </c>
      <c r="B261" s="43"/>
      <c r="C261" s="40" t="s">
        <v>534</v>
      </c>
      <c r="D261" s="38" t="s">
        <v>31</v>
      </c>
      <c r="E261" s="32"/>
      <c r="F261" s="85">
        <f>'Lot 3 - page de garde'!$H$25</f>
        <v>0</v>
      </c>
      <c r="G261" s="33">
        <f t="shared" si="6"/>
        <v>0</v>
      </c>
      <c r="H261" s="31">
        <v>5</v>
      </c>
      <c r="I261" s="33">
        <f t="shared" si="7"/>
        <v>0</v>
      </c>
      <c r="J261" s="44"/>
    </row>
    <row r="262" spans="1:10" ht="15" x14ac:dyDescent="0.2">
      <c r="A262" s="58" t="s">
        <v>535</v>
      </c>
      <c r="B262" s="43"/>
      <c r="C262" s="40" t="s">
        <v>536</v>
      </c>
      <c r="D262" s="38" t="s">
        <v>31</v>
      </c>
      <c r="E262" s="32"/>
      <c r="F262" s="85">
        <f>'Lot 3 - page de garde'!$H$25</f>
        <v>0</v>
      </c>
      <c r="G262" s="33">
        <f t="shared" si="6"/>
        <v>0</v>
      </c>
      <c r="H262" s="31">
        <v>5</v>
      </c>
      <c r="I262" s="33">
        <f t="shared" si="7"/>
        <v>0</v>
      </c>
      <c r="J262" s="44"/>
    </row>
    <row r="263" spans="1:10" ht="15" x14ac:dyDescent="0.2">
      <c r="A263" s="58" t="s">
        <v>537</v>
      </c>
      <c r="B263" s="43"/>
      <c r="C263" s="40" t="s">
        <v>538</v>
      </c>
      <c r="D263" s="38" t="s">
        <v>31</v>
      </c>
      <c r="E263" s="32"/>
      <c r="F263" s="85">
        <f>'Lot 3 - page de garde'!$H$25</f>
        <v>0</v>
      </c>
      <c r="G263" s="33">
        <f t="shared" si="6"/>
        <v>0</v>
      </c>
      <c r="H263" s="31">
        <v>5</v>
      </c>
      <c r="I263" s="33">
        <f t="shared" si="7"/>
        <v>0</v>
      </c>
      <c r="J263" s="44"/>
    </row>
    <row r="264" spans="1:10" ht="15" x14ac:dyDescent="0.2">
      <c r="A264" s="58" t="s">
        <v>539</v>
      </c>
      <c r="B264" s="36"/>
      <c r="C264" s="40" t="s">
        <v>540</v>
      </c>
      <c r="D264" s="38" t="s">
        <v>541</v>
      </c>
      <c r="E264" s="32"/>
      <c r="F264" s="85">
        <f>'Lot 3 - page de garde'!$H$25</f>
        <v>0</v>
      </c>
      <c r="G264" s="33">
        <f t="shared" ref="G264:G279" si="8">(1-F264)*E264</f>
        <v>0</v>
      </c>
      <c r="H264" s="31">
        <v>5</v>
      </c>
      <c r="I264" s="33">
        <f t="shared" si="7"/>
        <v>0</v>
      </c>
      <c r="J264" s="39"/>
    </row>
    <row r="265" spans="1:10" ht="15.75" thickBot="1" x14ac:dyDescent="0.25">
      <c r="A265" s="58" t="s">
        <v>542</v>
      </c>
      <c r="B265" s="36"/>
      <c r="C265" s="40" t="s">
        <v>543</v>
      </c>
      <c r="D265" s="38" t="s">
        <v>541</v>
      </c>
      <c r="E265" s="32"/>
      <c r="F265" s="85">
        <f>'Lot 3 - page de garde'!$H$25</f>
        <v>0</v>
      </c>
      <c r="G265" s="33">
        <f t="shared" si="8"/>
        <v>0</v>
      </c>
      <c r="H265" s="31">
        <v>5</v>
      </c>
      <c r="I265" s="33">
        <f t="shared" ref="I265:I280" si="9">H265*G265</f>
        <v>0</v>
      </c>
      <c r="J265" s="39"/>
    </row>
    <row r="266" spans="1:10" ht="21" thickBot="1" x14ac:dyDescent="0.25">
      <c r="A266" s="25"/>
      <c r="B266" s="50"/>
      <c r="C266" s="51" t="s">
        <v>544</v>
      </c>
      <c r="D266" s="51"/>
      <c r="E266" s="53"/>
      <c r="F266" s="52"/>
      <c r="G266" s="52"/>
      <c r="H266" s="52"/>
      <c r="I266" s="52"/>
      <c r="J266" s="54"/>
    </row>
    <row r="267" spans="1:10" ht="15.75" thickBot="1" x14ac:dyDescent="0.25">
      <c r="A267" s="58" t="s">
        <v>545</v>
      </c>
      <c r="B267" s="43"/>
      <c r="C267" s="36" t="s">
        <v>546</v>
      </c>
      <c r="D267" s="38" t="s">
        <v>31</v>
      </c>
      <c r="E267" s="32"/>
      <c r="F267" s="85">
        <f>'Lot 3 - page de garde'!$H$25</f>
        <v>0</v>
      </c>
      <c r="G267" s="33">
        <f t="shared" si="8"/>
        <v>0</v>
      </c>
      <c r="H267" s="31">
        <v>5</v>
      </c>
      <c r="I267" s="33">
        <f t="shared" si="9"/>
        <v>0</v>
      </c>
      <c r="J267" s="44"/>
    </row>
    <row r="268" spans="1:10" ht="21" thickBot="1" x14ac:dyDescent="0.25">
      <c r="A268" s="25"/>
      <c r="B268" s="50"/>
      <c r="C268" s="51" t="s">
        <v>547</v>
      </c>
      <c r="D268" s="51"/>
      <c r="E268" s="53"/>
      <c r="F268" s="52"/>
      <c r="G268" s="52"/>
      <c r="H268" s="52"/>
      <c r="I268" s="52"/>
      <c r="J268" s="54"/>
    </row>
    <row r="269" spans="1:10" ht="30" x14ac:dyDescent="0.2">
      <c r="A269" s="58" t="s">
        <v>548</v>
      </c>
      <c r="B269" s="67"/>
      <c r="C269" s="55" t="s">
        <v>549</v>
      </c>
      <c r="D269" s="38" t="s">
        <v>550</v>
      </c>
      <c r="E269" s="32"/>
      <c r="F269" s="85">
        <f>'Lot 3 - page de garde'!$H$25</f>
        <v>0</v>
      </c>
      <c r="G269" s="33">
        <f t="shared" si="8"/>
        <v>0</v>
      </c>
      <c r="H269" s="31">
        <v>5</v>
      </c>
      <c r="I269" s="33">
        <f t="shared" si="9"/>
        <v>0</v>
      </c>
      <c r="J269" s="70"/>
    </row>
    <row r="270" spans="1:10" ht="15" x14ac:dyDescent="0.2">
      <c r="A270" s="58" t="s">
        <v>551</v>
      </c>
      <c r="B270" s="43"/>
      <c r="C270" s="40" t="s">
        <v>552</v>
      </c>
      <c r="D270" s="38" t="s">
        <v>31</v>
      </c>
      <c r="E270" s="32"/>
      <c r="F270" s="85">
        <f>'Lot 3 - page de garde'!$H$25</f>
        <v>0</v>
      </c>
      <c r="G270" s="33">
        <f t="shared" si="8"/>
        <v>0</v>
      </c>
      <c r="H270" s="31">
        <v>5</v>
      </c>
      <c r="I270" s="33">
        <f t="shared" si="9"/>
        <v>0</v>
      </c>
      <c r="J270" s="44"/>
    </row>
    <row r="271" spans="1:10" ht="15" x14ac:dyDescent="0.2">
      <c r="A271" s="58" t="s">
        <v>553</v>
      </c>
      <c r="B271" s="43"/>
      <c r="C271" s="40" t="s">
        <v>554</v>
      </c>
      <c r="D271" s="38" t="s">
        <v>31</v>
      </c>
      <c r="E271" s="32"/>
      <c r="F271" s="85">
        <f>'Lot 3 - page de garde'!$H$25</f>
        <v>0</v>
      </c>
      <c r="G271" s="33">
        <f t="shared" si="8"/>
        <v>0</v>
      </c>
      <c r="H271" s="31">
        <v>5</v>
      </c>
      <c r="I271" s="33">
        <f t="shared" si="9"/>
        <v>0</v>
      </c>
      <c r="J271" s="44"/>
    </row>
    <row r="272" spans="1:10" ht="15" x14ac:dyDescent="0.2">
      <c r="A272" s="58" t="s">
        <v>555</v>
      </c>
      <c r="B272" s="43"/>
      <c r="C272" s="40" t="s">
        <v>556</v>
      </c>
      <c r="D272" s="38" t="s">
        <v>31</v>
      </c>
      <c r="E272" s="32"/>
      <c r="F272" s="85">
        <f>'Lot 3 - page de garde'!$H$25</f>
        <v>0</v>
      </c>
      <c r="G272" s="33">
        <f t="shared" si="8"/>
        <v>0</v>
      </c>
      <c r="H272" s="31">
        <v>5</v>
      </c>
      <c r="I272" s="33">
        <f t="shared" si="9"/>
        <v>0</v>
      </c>
      <c r="J272" s="44"/>
    </row>
    <row r="273" spans="1:10" ht="15" x14ac:dyDescent="0.2">
      <c r="A273" s="58" t="s">
        <v>557</v>
      </c>
      <c r="B273" s="43"/>
      <c r="C273" s="40" t="s">
        <v>558</v>
      </c>
      <c r="D273" s="38" t="s">
        <v>31</v>
      </c>
      <c r="E273" s="32"/>
      <c r="F273" s="85">
        <f>'Lot 3 - page de garde'!$H$25</f>
        <v>0</v>
      </c>
      <c r="G273" s="33">
        <f t="shared" si="8"/>
        <v>0</v>
      </c>
      <c r="H273" s="31">
        <v>5</v>
      </c>
      <c r="I273" s="33">
        <f t="shared" si="9"/>
        <v>0</v>
      </c>
      <c r="J273" s="44"/>
    </row>
    <row r="274" spans="1:10" ht="15.75" thickBot="1" x14ac:dyDescent="0.25">
      <c r="A274" s="73" t="s">
        <v>559</v>
      </c>
      <c r="B274" s="74"/>
      <c r="C274" s="75" t="s">
        <v>560</v>
      </c>
      <c r="D274" s="76" t="s">
        <v>561</v>
      </c>
      <c r="E274" s="78"/>
      <c r="F274" s="85">
        <f>'Lot 3 - page de garde'!$H$25</f>
        <v>0</v>
      </c>
      <c r="G274" s="33">
        <f t="shared" si="8"/>
        <v>0</v>
      </c>
      <c r="H274" s="77">
        <v>5</v>
      </c>
      <c r="I274" s="33">
        <f t="shared" si="9"/>
        <v>0</v>
      </c>
      <c r="J274" s="79"/>
    </row>
    <row r="275" spans="1:10" ht="21" thickBot="1" x14ac:dyDescent="0.25">
      <c r="A275" s="25"/>
      <c r="B275" s="50"/>
      <c r="C275" s="51" t="s">
        <v>562</v>
      </c>
      <c r="D275" s="52"/>
      <c r="E275" s="53"/>
      <c r="F275" s="52"/>
      <c r="G275" s="52"/>
      <c r="H275" s="52"/>
      <c r="I275" s="52"/>
      <c r="J275" s="54"/>
    </row>
    <row r="276" spans="1:10" ht="15.75" thickBot="1" x14ac:dyDescent="0.25">
      <c r="A276" s="58" t="s">
        <v>563</v>
      </c>
      <c r="B276" s="43"/>
      <c r="C276" s="40" t="s">
        <v>564</v>
      </c>
      <c r="D276" s="38" t="s">
        <v>31</v>
      </c>
      <c r="E276" s="32"/>
      <c r="F276" s="85">
        <f>'Lot 3 - page de garde'!$H$25</f>
        <v>0</v>
      </c>
      <c r="G276" s="33">
        <f t="shared" si="8"/>
        <v>0</v>
      </c>
      <c r="H276" s="31">
        <v>5</v>
      </c>
      <c r="I276" s="33">
        <f t="shared" si="9"/>
        <v>0</v>
      </c>
      <c r="J276" s="44"/>
    </row>
    <row r="277" spans="1:10" ht="21" thickBot="1" x14ac:dyDescent="0.25">
      <c r="A277" s="25"/>
      <c r="B277" s="50"/>
      <c r="C277" s="51" t="s">
        <v>565</v>
      </c>
      <c r="D277" s="52"/>
      <c r="E277" s="53"/>
      <c r="F277" s="52"/>
      <c r="G277" s="52"/>
      <c r="H277" s="52"/>
      <c r="I277" s="52"/>
      <c r="J277" s="54"/>
    </row>
    <row r="278" spans="1:10" ht="15" x14ac:dyDescent="0.2">
      <c r="A278" s="58" t="s">
        <v>566</v>
      </c>
      <c r="B278" s="36"/>
      <c r="C278" s="41" t="s">
        <v>567</v>
      </c>
      <c r="D278" s="38" t="s">
        <v>31</v>
      </c>
      <c r="E278" s="32"/>
      <c r="F278" s="85">
        <f>'Lot 3 - page de garde'!$H$25</f>
        <v>0</v>
      </c>
      <c r="G278" s="33">
        <f t="shared" si="8"/>
        <v>0</v>
      </c>
      <c r="H278" s="31">
        <v>1</v>
      </c>
      <c r="I278" s="33">
        <f t="shared" si="9"/>
        <v>0</v>
      </c>
      <c r="J278" s="39"/>
    </row>
    <row r="279" spans="1:10" ht="15" x14ac:dyDescent="0.2">
      <c r="A279" s="58" t="s">
        <v>568</v>
      </c>
      <c r="B279" s="43"/>
      <c r="C279" s="41" t="s">
        <v>569</v>
      </c>
      <c r="D279" s="38" t="s">
        <v>31</v>
      </c>
      <c r="E279" s="32"/>
      <c r="F279" s="85">
        <f>'Lot 3 - page de garde'!$H$25</f>
        <v>0</v>
      </c>
      <c r="G279" s="33">
        <f t="shared" si="8"/>
        <v>0</v>
      </c>
      <c r="H279" s="31">
        <v>1</v>
      </c>
      <c r="I279" s="33">
        <f t="shared" si="9"/>
        <v>0</v>
      </c>
      <c r="J279" s="44"/>
    </row>
    <row r="280" spans="1:10" ht="15.75" thickBot="1" x14ac:dyDescent="0.25">
      <c r="A280" s="80" t="s">
        <v>570</v>
      </c>
      <c r="B280" s="74"/>
      <c r="C280" s="81" t="s">
        <v>571</v>
      </c>
      <c r="D280" s="76" t="s">
        <v>31</v>
      </c>
      <c r="E280" s="78"/>
      <c r="F280" s="86">
        <f>'Lot 3 - page de garde'!$H$25</f>
        <v>0</v>
      </c>
      <c r="G280" s="82">
        <f>(1-F280)*E280</f>
        <v>0</v>
      </c>
      <c r="H280" s="77">
        <v>1</v>
      </c>
      <c r="I280" s="82">
        <f t="shared" si="9"/>
        <v>0</v>
      </c>
      <c r="J280" s="79"/>
    </row>
  </sheetData>
  <sheetProtection algorithmName="SHA-512" hashValue="vqdVdejIuoaiUc1LIj35uHpezAkgf9lJoOtob9fMB4HFGFmMoJUACGjZr49pcg4nOJjrxTJIxlXgGg/mguy7oA==" saltValue="PpK1CPp2el1St1ON7acd3Q==" spinCount="100000" sheet="1" objects="1" scenarios="1"/>
  <protectedRanges>
    <protectedRange sqref="B6:B280 E6:E280 J6:J280" name="Plage1"/>
  </protectedRanges>
  <mergeCells count="2">
    <mergeCell ref="A1:J1"/>
    <mergeCell ref="A3:J3"/>
  </mergeCells>
  <pageMargins left="0.7" right="0.7" top="0.75" bottom="0.75" header="0.3" footer="0.3"/>
  <pageSetup paperSize="9" scale="45"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3 - page de garde</vt:lpstr>
      <vt:lpstr>Lot 3 - Plomberie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2025-11-19T16:05:48Z</dcterms:created>
  <dcterms:modified xsi:type="dcterms:W3CDTF">2026-01-16T08:41:51Z</dcterms:modified>
</cp:coreProperties>
</file>